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activeTab="3"/>
  </bookViews>
  <sheets>
    <sheet name="1. паспорт местоположение" sheetId="7" r:id="rId1"/>
    <sheet name="4. паспортбюджет" sheetId="10" r:id="rId2"/>
    <sheet name="6.2. Паспорт фин осв ввод" sheetId="15" r:id="rId3"/>
    <sheet name="7. Паспорт отчет о закупке" sheetId="5" r:id="rId4"/>
    <sheet name="8. Общие сведения" sheetId="22" r:id="rId5"/>
  </sheets>
  <definedNames>
    <definedName name="_xlnm.Print_Titles" localSheetId="0">'1. паспорт местоположение'!$21:$21</definedName>
    <definedName name="_xlnm.Print_Titles" localSheetId="1">'4. паспортбюджет'!$21:$21</definedName>
    <definedName name="_xlnm.Print_Area" localSheetId="0">'1. паспорт местоположение'!$A$1:$C$49</definedName>
    <definedName name="_xlnm.Print_Area" localSheetId="1">'4. паспортбюджет'!$A$1:$N$22</definedName>
    <definedName name="_xlnm.Print_Area" localSheetId="2">'6.2. Паспорт фин осв ввод'!$A$1:$AC$64</definedName>
  </definedNames>
  <calcPr calcId="145621"/>
</workbook>
</file>

<file path=xl/calcChain.xml><?xml version="1.0" encoding="utf-8"?>
<calcChain xmlns="http://schemas.openxmlformats.org/spreadsheetml/2006/main">
  <c r="B27" i="22" l="1"/>
  <c r="E58" i="15"/>
  <c r="F58" i="15"/>
  <c r="G58" i="15"/>
  <c r="H58" i="15"/>
  <c r="I58" i="15"/>
  <c r="J58" i="15"/>
  <c r="K58" i="15"/>
  <c r="L58" i="15"/>
  <c r="M58" i="15"/>
  <c r="N58" i="15"/>
  <c r="O58" i="15"/>
  <c r="P58" i="15"/>
  <c r="Q58" i="15"/>
  <c r="R58" i="15"/>
  <c r="S58" i="15"/>
  <c r="T58" i="15"/>
  <c r="U58" i="15"/>
  <c r="V58" i="15"/>
  <c r="W58" i="15"/>
  <c r="X58" i="15"/>
  <c r="Y58" i="15"/>
  <c r="Z58" i="15"/>
  <c r="AA58" i="15"/>
  <c r="AB58" i="15"/>
  <c r="C58" i="15" s="1"/>
  <c r="AC58" i="15" l="1"/>
  <c r="D58" i="15" s="1"/>
  <c r="A15" i="22"/>
  <c r="A11" i="15" l="1"/>
  <c r="G30" i="15" l="1"/>
  <c r="F30" i="15"/>
  <c r="E30" i="15"/>
  <c r="H30" i="15"/>
  <c r="G24" i="15"/>
  <c r="F24" i="15"/>
  <c r="E24"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D25" i="15"/>
  <c r="D29" i="15"/>
  <c r="D37" i="15"/>
  <c r="D39" i="15"/>
  <c r="D41" i="15"/>
  <c r="D44" i="15"/>
  <c r="D46" i="15"/>
  <c r="D48" i="15"/>
  <c r="D50" i="15"/>
  <c r="D60" i="15"/>
  <c r="D62" i="15"/>
  <c r="D64" i="15"/>
  <c r="AB25" i="15"/>
  <c r="C25" i="15" s="1"/>
  <c r="AC25" i="15"/>
  <c r="AB26" i="15"/>
  <c r="C26" i="15" s="1"/>
  <c r="AC26" i="15"/>
  <c r="D26" i="15" s="1"/>
  <c r="AB27" i="15"/>
  <c r="C27" i="15" s="1"/>
  <c r="AC27" i="15"/>
  <c r="D27" i="15" s="1"/>
  <c r="AB28" i="15"/>
  <c r="C28" i="15" s="1"/>
  <c r="AC28" i="15"/>
  <c r="D28" i="15" s="1"/>
  <c r="AB29" i="15"/>
  <c r="C29" i="15" s="1"/>
  <c r="AC29" i="15"/>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AB38" i="15"/>
  <c r="C38" i="15" s="1"/>
  <c r="AC38" i="15"/>
  <c r="D38" i="15" s="1"/>
  <c r="AB39" i="15"/>
  <c r="C39" i="15" s="1"/>
  <c r="AC39" i="15"/>
  <c r="AB40" i="15"/>
  <c r="C40" i="15" s="1"/>
  <c r="AC40" i="15"/>
  <c r="D40" i="15" s="1"/>
  <c r="AB41" i="15"/>
  <c r="C41" i="15" s="1"/>
  <c r="AC41" i="15"/>
  <c r="AB42" i="15"/>
  <c r="C42" i="15" s="1"/>
  <c r="AC42" i="15"/>
  <c r="D42" i="15" s="1"/>
  <c r="AB44" i="15"/>
  <c r="C44" i="15" s="1"/>
  <c r="AC44" i="15"/>
  <c r="AB45" i="15"/>
  <c r="C45" i="15" s="1"/>
  <c r="AC45" i="15"/>
  <c r="D45" i="15" s="1"/>
  <c r="AB46" i="15"/>
  <c r="C46" i="15" s="1"/>
  <c r="AC46" i="15"/>
  <c r="AB47" i="15"/>
  <c r="C47" i="15" s="1"/>
  <c r="AC47" i="15"/>
  <c r="D47" i="15" s="1"/>
  <c r="AB48" i="15"/>
  <c r="C48" i="15" s="1"/>
  <c r="AC48" i="15"/>
  <c r="AB49" i="15"/>
  <c r="C49" i="15" s="1"/>
  <c r="AC49" i="15"/>
  <c r="D49" i="15" s="1"/>
  <c r="AB50" i="15"/>
  <c r="C50" i="15" s="1"/>
  <c r="AC50" i="15"/>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AB61" i="15"/>
  <c r="C61" i="15" s="1"/>
  <c r="AC61" i="15"/>
  <c r="D61" i="15" s="1"/>
  <c r="AB62" i="15"/>
  <c r="C62" i="15" s="1"/>
  <c r="AC62" i="15"/>
  <c r="AB63" i="15"/>
  <c r="C63" i="15" s="1"/>
  <c r="AC63" i="15"/>
  <c r="D63" i="15" s="1"/>
  <c r="AB64" i="15"/>
  <c r="C64" i="15" s="1"/>
  <c r="AC64" i="15"/>
  <c r="AB30" i="15" l="1"/>
  <c r="C30" i="15" s="1"/>
  <c r="AC24" i="15"/>
  <c r="D24" i="15" s="1"/>
  <c r="AB24" i="15"/>
  <c r="C24" i="15" s="1"/>
  <c r="A15" i="5"/>
  <c r="A14" i="15"/>
  <c r="A15" i="10"/>
  <c r="A12" i="22"/>
  <c r="A12" i="5"/>
  <c r="A12" i="10"/>
  <c r="B29" i="22" l="1"/>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<sst xmlns="http://schemas.openxmlformats.org/spreadsheetml/2006/main" count="417" uniqueCount="278">
  <si>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</si>
  <si>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</si>
  <si>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</si>
  <si>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</si>
  <si>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</si>
  <si>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</si>
  <si>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</si>
  <si>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</si>
  <si>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</si>
  <si>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</si>
  <si>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</si>
  <si>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</si>
  <si>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</si>
  <si>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</si>
  <si>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</si>
  <si>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</si>
  <si>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</si>
  <si>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</si>
  <si>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</si>
  <si>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</si>
  <si>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</si>
  <si>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</si>
  <si>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</si>
  <si>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</si>
  <si>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</si>
  <si>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</si>
  <si>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</si>
  <si>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</si>
  <si>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</si>
  <si>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</si>
  <si>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</si>
  <si>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</si>
  <si>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</si>
  <si>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</si>
  <si>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</si>
  <si>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</si>
  <si>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</si>
  <si>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</si>
  <si>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</si>
  <si>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</si>
  <si>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</si>
  <si>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</si>
  <si>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</si>
  <si>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</si>
  <si>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</si>
  <si>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</si>
  <si>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</si>
  <si>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</si>
  <si>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</si>
  <si>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8</t>
  </si>
  <si>
    <t>7</t>
  </si>
  <si>
    <t>6</t>
  </si>
  <si>
    <t>5</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</si>
  <si>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</si>
  <si>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</si>
  <si>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</si>
  <si>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</si>
  <si>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</si>
  <si>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</si>
  <si>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</si>
  <si>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</si>
  <si>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</si>
  <si>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</si>
  <si>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</si>
  <si>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</si>
  <si>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</si>
  <si>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</si>
  <si>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</si>
  <si>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</si>
  <si>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</si>
  <si>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</si>
  <si>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</si>
  <si>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</si>
  <si>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</si>
  <si>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</si>
  <si>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</si>
  <si>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</si>
  <si>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</si>
  <si>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</si>
  <si>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</si>
  <si>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</si>
  <si>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</si>
  <si>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</si>
  <si>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</si>
  <si>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</si>
  <si>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</si>
  <si>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</si>
  <si>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</si>
  <si>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</si>
  <si>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</si>
  <si>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</si>
  <si>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</si>
  <si>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</si>
  <si>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</si>
  <si>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</si>
  <si>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</si>
  <si>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</si>
  <si>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</si>
  <si>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</si>
  <si>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</si>
  <si>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</si>
  <si>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</si>
  <si>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</si>
  <si>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</si>
  <si>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</si>
  <si>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</si>
  <si>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</si>
  <si>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</si>
  <si>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</si>
  <si>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</si>
  <si>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</si>
  <si>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</si>
  <si>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</si>
  <si>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</si>
  <si>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</si>
  <si>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</si>
  <si>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</si>
  <si>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</si>
  <si>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</si>
  <si>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</si>
  <si>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</si>
  <si>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</si>
  <si>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</si>
  <si>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</si>
  <si>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</si>
  <si>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</si>
  <si>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</si>
  <si>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</si>
  <si>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</si>
  <si>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</si>
  <si>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</si>
  <si>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</si>
  <si>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</si>
  <si>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</si>
  <si>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</si>
  <si>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</si>
  <si>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</si>
  <si>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</si>
  <si>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</si>
  <si>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</si>
  <si>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</si>
  <si>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</si>
  <si>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7.1</t>
  </si>
  <si>
    <t>7.2</t>
  </si>
  <si>
    <t>7.3</t>
  </si>
  <si>
    <t>7.4</t>
  </si>
  <si>
    <t>7.5</t>
  </si>
  <si>
    <t>линий электропередачи, км</t>
  </si>
  <si>
    <t>Принятие нематериальных активов к бухгалтерскому учету, млн рублей (без НДС)</t>
  </si>
  <si>
    <t>Наличие разрешения на строительство</t>
  </si>
  <si>
    <t>Планируемая (предельная) цена закупки по ГКПЗ, 
тыс рублей
(без НДС)</t>
  </si>
  <si>
    <t>Тип проекта</t>
  </si>
  <si>
    <t>Группа инвестиционных проектов инвестиционной программы</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</si>
  <si>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</si>
  <si>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</si>
  <si>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</si>
  <si>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</si>
  <si>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</si>
  <si>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</si>
  <si>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</si>
  <si>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</si>
  <si>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</si>
  <si>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</si>
  <si>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</si>
  <si>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</si>
  <si>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</si>
  <si>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</si>
  <si>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</si>
  <si>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</si>
  <si>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</si>
  <si>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</si>
  <si>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</si>
  <si>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</si>
  <si>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</si>
  <si>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</si>
  <si>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</si>
  <si>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</si>
  <si>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</si>
  <si>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</si>
  <si>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</si>
  <si>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</si>
  <si>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</si>
  <si>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</si>
  <si>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</si>
  <si>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</si>
  <si>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</si>
  <si>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</si>
  <si>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</si>
  <si>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</si>
  <si>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</si>
  <si>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</si>
  <si>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</si>
  <si>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</si>
  <si>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</si>
  <si>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</si>
  <si>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</si>
  <si>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</si>
  <si>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</si>
  <si>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</si>
  <si>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км ВЛ
 1-цеп</t>
  </si>
  <si>
    <t>км ВЛ
 2-цеп</t>
  </si>
  <si>
    <t>км КЛ</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</si>
  <si>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</si>
  <si>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</si>
  <si>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</si>
  <si>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</si>
  <si>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</si>
  <si>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</si>
  <si>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</si>
  <si>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</si>
  <si>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</si>
  <si>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</si>
  <si>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</si>
  <si>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</si>
  <si>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</si>
  <si>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</si>
  <si>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</si>
  <si>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</si>
  <si>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</si>
  <si>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</si>
  <si>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</si>
  <si>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</si>
  <si>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</si>
  <si>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</si>
  <si>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</si>
  <si>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</si>
  <si>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</si>
  <si>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</si>
  <si>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</si>
  <si>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6.2. Графики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</si>
  <si>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</si>
  <si>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</si>
  <si>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</si>
  <si>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</si>
  <si>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</si>
  <si>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</si>
  <si>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</si>
  <si>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</si>
  <si>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</si>
  <si>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</si>
  <si>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</si>
  <si>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</si>
  <si>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от «__» _____ 2016 г. №___</t>
  </si>
  <si>
    <t>МУП "Троицкая электросеть"</t>
  </si>
  <si>
    <t>н.д.</t>
  </si>
  <si>
    <t>10 шт.</t>
  </si>
  <si>
    <t>Год раскрытия информации: 2017 год</t>
  </si>
  <si>
    <t>передача ЭЭ</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</si>
  <si>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</si>
  <si>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</si>
  <si>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</si>
  <si>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</si>
  <si>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</si>
  <si>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</si>
  <si>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</si>
  <si>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</si>
  <si>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</si>
  <si>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</si>
  <si>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</si>
  <si>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</si>
  <si>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</si>
  <si>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</si>
  <si>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</si>
  <si>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</si>
  <si>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</si>
  <si>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</si>
  <si>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</si>
  <si>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Обеспечение хозяйственной деятельности</t>
  </si>
  <si>
    <t>Приобретение  автоподъемника.</t>
  </si>
  <si>
    <t>F_3.3.2020</t>
  </si>
  <si>
    <t xml:space="preserve">Обеспечение хозяйственной деятельности </t>
  </si>
  <si>
    <t xml:space="preserve"> 2020 год</t>
  </si>
  <si>
    <t>автоподъемник</t>
  </si>
  <si>
    <t xml:space="preserve"> 2020г.</t>
  </si>
  <si>
    <t>прайс-лист</t>
  </si>
  <si>
    <t>Сметная стоимость проекта в ценах __2015_ года с НДС, млн. руб.</t>
  </si>
  <si>
    <t>по плану</t>
  </si>
  <si>
    <t>223-фз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</si>
</sst>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52">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sz val="10"/>
      <name val="Helv"/>
    </font>
    <font>
      <b/>
      <u/>
      <sz val="12"/>
      <color theme="1"/>
      <name val="Times New Roman"/>
      <family val="1"/>
      <charset val="204"/>
    </font>
    <font>
      <sz val="16"/>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43" fontId="1" fillId="0" borderId="0" applyFont="0" applyFill="0" applyBorder="0" applyAlignment="0" applyProtection="0"/>
    <xf numFmtId="164" fontId="28" fillId="0" borderId="0" applyFont="0" applyFill="0" applyBorder="0" applyAlignment="0" applyProtection="0"/>
    <xf numFmtId="165" fontId="1" fillId="0" borderId="0" applyFont="0" applyFill="0" applyBorder="0" applyAlignment="0" applyProtection="0"/>
    <xf numFmtId="0" fontId="34" fillId="4" borderId="0" applyNumberFormat="0" applyBorder="0" applyAlignment="0" applyProtection="0"/>
    <xf numFmtId="0" fontId="43"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9" fillId="0" borderId="0"/>
  </cellStyleXfs>
  <cellXfs count="204">
    <xf numFmtId="0" fontId="0" fillId="0" borderId="0" xfId="0"/>
    <xf numFmtId="0" fontId="2" fillId="0" borderId="0" xfId="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49" fontId="36" fillId="0" borderId="1" xfId="49" applyNumberFormat="1" applyFont="1" applyBorder="1" applyAlignment="1">
      <alignment horizontal="center" vertical="center"/>
    </xf>
    <xf numFmtId="1" fontId="36" fillId="0" borderId="1" xfId="49" applyNumberFormat="1" applyFont="1" applyBorder="1" applyAlignment="1">
      <alignment horizontal="center" vertical="center"/>
    </xf>
    <xf numFmtId="0" fontId="36" fillId="0" borderId="1" xfId="49" applyFont="1" applyBorder="1" applyAlignment="1">
      <alignment horizontal="center" vertical="center"/>
    </xf>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0" fontId="38" fillId="0" borderId="1" xfId="1" applyFont="1" applyBorder="1" applyAlignment="1">
      <alignment horizontal="center" vertical="center" wrapText="1"/>
    </xf>
    <xf numFmtId="0" fontId="10" fillId="0" borderId="0" xfId="2" applyFont="1" applyFill="1" applyAlignment="1">
      <alignment horizontal="right"/>
    </xf>
    <xf numFmtId="49" fontId="6" fillId="0" borderId="1" xfId="1" applyNumberFormat="1" applyFont="1" applyBorder="1" applyAlignment="1">
      <alignment vertical="center"/>
    </xf>
    <xf numFmtId="0" fontId="38"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Border="1"/>
    <xf numFmtId="0" fontId="10" fillId="0" borderId="1" xfId="2" applyFont="1" applyFill="1" applyBorder="1" applyAlignment="1">
      <alignment horizontal="center" vertical="center" wrapText="1"/>
    </xf>
    <xf numFmtId="0" fontId="41" fillId="0" borderId="1" xfId="2" applyFont="1" applyFill="1" applyBorder="1" applyAlignment="1">
      <alignment horizontal="center" vertical="center" wrapText="1"/>
    </xf>
    <xf numFmtId="0" fontId="44"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4" fillId="0" borderId="2" xfId="45" applyFont="1" applyFill="1" applyBorder="1" applyAlignment="1">
      <alignment horizontal="left" vertical="center" wrapText="1"/>
    </xf>
    <xf numFmtId="0" fontId="41" fillId="0" borderId="1" xfId="2" applyFont="1" applyFill="1" applyBorder="1" applyAlignment="1">
      <alignment horizontal="left" vertical="center" wrapText="1"/>
    </xf>
    <xf numFmtId="49" fontId="41"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167" fontId="41" fillId="0" borderId="1" xfId="2" applyNumberFormat="1" applyFont="1" applyFill="1" applyBorder="1" applyAlignment="1">
      <alignment horizontal="center" vertical="center" wrapText="1"/>
    </xf>
    <xf numFmtId="0" fontId="41" fillId="0" borderId="9" xfId="2" applyFont="1" applyFill="1" applyBorder="1" applyAlignment="1">
      <alignment horizontal="center" vertical="center" wrapText="1"/>
    </xf>
    <xf numFmtId="0" fontId="41" fillId="0" borderId="1" xfId="2" applyFont="1" applyFill="1" applyBorder="1" applyAlignment="1">
      <alignment horizontal="center" vertical="center" textRotation="90" wrapText="1"/>
    </xf>
    <xf numFmtId="0" fontId="10" fillId="0" borderId="9" xfId="2" applyFont="1" applyFill="1" applyBorder="1" applyAlignment="1">
      <alignment horizontal="center" vertical="center" wrapText="1"/>
    </xf>
    <xf numFmtId="0" fontId="41" fillId="0" borderId="0" xfId="52" applyFont="1" applyAlignment="1"/>
    <xf numFmtId="0" fontId="11" fillId="0" borderId="0" xfId="2" applyFont="1" applyFill="1" applyAlignment="1"/>
    <xf numFmtId="0" fontId="7" fillId="0" borderId="0" xfId="2" applyFont="1" applyFill="1" applyAlignment="1">
      <alignment vertical="center"/>
    </xf>
    <xf numFmtId="0" fontId="46" fillId="0" borderId="0" xfId="2" applyFont="1" applyFill="1" applyAlignment="1"/>
    <xf numFmtId="0" fontId="42" fillId="0" borderId="1" xfId="45" applyFont="1" applyFill="1" applyBorder="1" applyAlignment="1">
      <alignment horizontal="left" vertical="center" wrapText="1"/>
    </xf>
    <xf numFmtId="0" fontId="39" fillId="0" borderId="0" xfId="2" applyFont="1" applyFill="1"/>
    <xf numFmtId="0" fontId="10" fillId="0" borderId="0" xfId="2" applyFill="1"/>
    <xf numFmtId="2" fontId="47" fillId="0" borderId="0" xfId="2" applyNumberFormat="1" applyFont="1" applyFill="1" applyAlignment="1">
      <alignment horizontal="right" vertical="top" wrapText="1"/>
    </xf>
    <xf numFmtId="0" fontId="39" fillId="0" borderId="0" xfId="2" applyFont="1" applyFill="1" applyAlignment="1">
      <alignment horizontal="right"/>
    </xf>
    <xf numFmtId="0" fontId="40" fillId="0" borderId="22" xfId="2" applyFont="1" applyFill="1" applyBorder="1" applyAlignment="1">
      <alignment horizontal="justify"/>
    </xf>
    <xf numFmtId="0" fontId="40" fillId="0" borderId="22" xfId="2" applyFont="1" applyFill="1" applyBorder="1" applyAlignment="1">
      <alignment vertical="top" wrapText="1"/>
    </xf>
    <xf numFmtId="0" fontId="40" fillId="0" borderId="24" xfId="2" applyFont="1" applyFill="1" applyBorder="1" applyAlignment="1">
      <alignment vertical="top" wrapText="1"/>
    </xf>
    <xf numFmtId="0" fontId="39" fillId="0" borderId="25" xfId="2" applyFont="1" applyFill="1" applyBorder="1" applyAlignment="1">
      <alignment horizontal="justify" vertical="top" wrapText="1"/>
    </xf>
    <xf numFmtId="0" fontId="40" fillId="0" borderId="23" xfId="2" applyFont="1" applyFill="1" applyBorder="1" applyAlignment="1">
      <alignment vertical="top" wrapText="1"/>
    </xf>
    <xf numFmtId="0" fontId="39" fillId="0" borderId="22" xfId="2" applyFont="1" applyFill="1" applyBorder="1" applyAlignment="1">
      <alignment horizontal="justify" vertical="top" wrapText="1"/>
    </xf>
    <xf numFmtId="0" fontId="39" fillId="0" borderId="23" xfId="2" applyFont="1" applyFill="1" applyBorder="1" applyAlignment="1">
      <alignment vertical="top" wrapText="1"/>
    </xf>
    <xf numFmtId="0" fontId="39" fillId="0" borderId="26" xfId="2" applyFont="1" applyFill="1" applyBorder="1" applyAlignment="1">
      <alignment vertical="top" wrapText="1"/>
    </xf>
    <xf numFmtId="0" fontId="39" fillId="0" borderId="24" xfId="2" applyFont="1" applyFill="1" applyBorder="1" applyAlignment="1">
      <alignment vertical="top" wrapText="1"/>
    </xf>
    <xf numFmtId="0" fontId="40" fillId="0" borderId="24" xfId="2" applyFont="1" applyFill="1" applyBorder="1" applyAlignment="1">
      <alignment horizontal="justify" vertical="top" wrapText="1"/>
    </xf>
    <xf numFmtId="0" fontId="40" fillId="0" borderId="22" xfId="2" applyFont="1" applyFill="1" applyBorder="1" applyAlignment="1">
      <alignment horizontal="justify" vertical="top" wrapText="1"/>
    </xf>
    <xf numFmtId="0" fontId="39" fillId="0" borderId="27" xfId="2" quotePrefix="1" applyFont="1" applyFill="1" applyBorder="1" applyAlignment="1">
      <alignment horizontal="justify" vertical="top" wrapText="1"/>
    </xf>
    <xf numFmtId="0" fontId="39" fillId="0" borderId="28" xfId="2" applyFont="1" applyFill="1" applyBorder="1" applyAlignment="1">
      <alignment horizontal="justify" vertical="top" wrapText="1"/>
    </xf>
    <xf numFmtId="0" fontId="40" fillId="0" borderId="23" xfId="2" applyFont="1" applyFill="1" applyBorder="1" applyAlignment="1">
      <alignment horizontal="left" vertical="center" wrapText="1"/>
    </xf>
    <xf numFmtId="0" fontId="39" fillId="0" borderId="27" xfId="2" applyFont="1" applyFill="1" applyBorder="1" applyAlignment="1">
      <alignment horizontal="justify" vertical="top" wrapText="1"/>
    </xf>
    <xf numFmtId="0" fontId="40" fillId="0" borderId="23" xfId="2" applyFont="1" applyFill="1" applyBorder="1" applyAlignment="1">
      <alignment horizontal="center" vertical="center" wrapText="1"/>
    </xf>
    <xf numFmtId="0" fontId="39" fillId="0" borderId="24" xfId="2" applyFont="1" applyFill="1" applyBorder="1"/>
    <xf numFmtId="1" fontId="40" fillId="0" borderId="0" xfId="2" applyNumberFormat="1" applyFont="1" applyFill="1" applyAlignment="1">
      <alignment horizontal="left" vertical="top"/>
    </xf>
    <xf numFmtId="49" fontId="39" fillId="0" borderId="0" xfId="2" applyNumberFormat="1" applyFont="1" applyFill="1" applyAlignment="1">
      <alignment horizontal="left" vertical="top" wrapText="1"/>
    </xf>
    <xf numFmtId="49" fontId="39" fillId="0" borderId="0" xfId="2" applyNumberFormat="1" applyFont="1" applyFill="1" applyBorder="1" applyAlignment="1">
      <alignment horizontal="left" vertical="top"/>
    </xf>
    <xf numFmtId="0" fontId="39" fillId="0" borderId="0" xfId="2" applyFont="1" applyFill="1" applyBorder="1" applyAlignment="1">
      <alignment horizontal="center" vertical="center"/>
    </xf>
    <xf numFmtId="0" fontId="38" fillId="0" borderId="1" xfId="49" applyFont="1" applyFill="1" applyBorder="1" applyAlignment="1">
      <alignment horizontal="center" vertical="center" wrapText="1"/>
    </xf>
    <xf numFmtId="0" fontId="38" fillId="0" borderId="1" xfId="49" applyFont="1" applyFill="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6" fillId="0" borderId="0" xfId="2" applyFont="1" applyFill="1" applyAlignment="1">
      <alignment horizontal="center"/>
    </xf>
    <xf numFmtId="0" fontId="41" fillId="0" borderId="1" xfId="2" applyFont="1" applyFill="1" applyBorder="1" applyAlignment="1">
      <alignment horizontal="center" vertical="center" wrapText="1"/>
    </xf>
    <xf numFmtId="0" fontId="6" fillId="0" borderId="1" xfId="1" applyFont="1" applyFill="1" applyBorder="1" applyAlignment="1">
      <alignment horizontal="left" vertical="center" wrapText="1"/>
    </xf>
    <xf numFmtId="0" fontId="41" fillId="0" borderId="0" xfId="0" applyFont="1" applyFill="1" applyAlignment="1"/>
    <xf numFmtId="0" fontId="41" fillId="0" borderId="0" xfId="0" applyFont="1" applyFill="1" applyAlignment="1">
      <alignment vertical="center"/>
    </xf>
    <xf numFmtId="0" fontId="38" fillId="0" borderId="1" xfId="1" applyFont="1" applyBorder="1" applyAlignment="1">
      <alignment horizontal="center" vertical="center" wrapText="1"/>
    </xf>
    <xf numFmtId="0" fontId="39" fillId="0" borderId="23" xfId="2" applyFont="1" applyFill="1" applyBorder="1" applyAlignment="1">
      <alignment horizontal="left" vertical="top" wrapText="1"/>
    </xf>
    <xf numFmtId="0" fontId="6" fillId="0" borderId="1" xfId="1" applyFont="1" applyFill="1" applyBorder="1" applyAlignment="1">
      <alignment horizontal="center" vertical="center" wrapText="1"/>
    </xf>
    <xf numFmtId="0" fontId="51" fillId="0" borderId="1" xfId="1" applyFont="1" applyFill="1" applyBorder="1" applyAlignment="1">
      <alignment horizontal="center" vertical="center" wrapText="1"/>
    </xf>
    <xf numFmtId="49" fontId="6" fillId="0" borderId="4" xfId="1" applyNumberFormat="1" applyFont="1" applyBorder="1" applyAlignment="1">
      <alignment horizontal="center" vertical="center"/>
    </xf>
    <xf numFmtId="0" fontId="39" fillId="0" borderId="27" xfId="2" applyFont="1" applyFill="1" applyBorder="1" applyAlignment="1">
      <alignment horizontal="center" vertical="center" wrapText="1"/>
    </xf>
    <xf numFmtId="0" fontId="39" fillId="0" borderId="22"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23" xfId="2" applyFont="1" applyFill="1" applyBorder="1" applyAlignment="1">
      <alignment horizontal="center" vertical="center"/>
    </xf>
    <xf numFmtId="167" fontId="39" fillId="0" borderId="22" xfId="2" applyNumberFormat="1" applyFont="1" applyFill="1" applyBorder="1" applyAlignment="1">
      <alignment horizontal="center" vertical="top" wrapText="1"/>
    </xf>
    <xf numFmtId="168" fontId="39" fillId="0" borderId="22" xfId="2" applyNumberFormat="1" applyFont="1" applyFill="1" applyBorder="1" applyAlignment="1">
      <alignment horizontal="center" vertical="top" wrapText="1"/>
    </xf>
    <xf numFmtId="1" fontId="36" fillId="0" borderId="1" xfId="49" applyNumberFormat="1" applyFont="1" applyFill="1" applyBorder="1" applyAlignment="1">
      <alignment horizontal="center" vertical="center"/>
    </xf>
    <xf numFmtId="0" fontId="41" fillId="0" borderId="1" xfId="2" applyFont="1" applyFill="1" applyBorder="1" applyAlignment="1">
      <alignment horizontal="center" vertical="center" wrapText="1"/>
    </xf>
    <xf numFmtId="49" fontId="6" fillId="0" borderId="4" xfId="1" applyNumberFormat="1" applyFont="1" applyFill="1" applyBorder="1" applyAlignment="1">
      <alignment horizontal="center" vertical="center"/>
    </xf>
    <xf numFmtId="167" fontId="41" fillId="0" borderId="1" xfId="2" applyNumberFormat="1" applyFont="1" applyFill="1" applyBorder="1" applyAlignment="1">
      <alignment horizontal="left" vertical="center" wrapText="1"/>
    </xf>
    <xf numFmtId="1" fontId="36" fillId="0" borderId="1" xfId="49" applyNumberFormat="1" applyFont="1" applyBorder="1" applyAlignment="1">
      <alignment horizontal="center" vertical="justify"/>
    </xf>
    <xf numFmtId="49" fontId="36" fillId="0" borderId="1" xfId="49" applyNumberFormat="1" applyFont="1" applyBorder="1" applyAlignment="1">
      <alignment horizontal="center" vertical="justify"/>
    </xf>
    <xf numFmtId="166" fontId="36" fillId="0" borderId="1" xfId="49" applyNumberFormat="1" applyFont="1" applyBorder="1" applyAlignment="1">
      <alignment horizontal="center" vertical="justify"/>
    </xf>
    <xf numFmtId="14" fontId="36" fillId="0" borderId="1" xfId="49" applyNumberFormat="1" applyFont="1" applyBorder="1" applyAlignment="1">
      <alignment horizontal="center" vertical="justify"/>
    </xf>
    <xf numFmtId="0" fontId="36" fillId="0" borderId="0" xfId="49" applyFont="1" applyAlignment="1">
      <alignment vertical="center"/>
    </xf>
    <xf numFmtId="0" fontId="2" fillId="0" borderId="0" xfId="1" applyFill="1"/>
    <xf numFmtId="167" fontId="2" fillId="0" borderId="1" xfId="1" applyNumberFormat="1" applyFill="1" applyBorder="1"/>
    <xf numFmtId="169" fontId="41" fillId="0" borderId="1" xfId="2" applyNumberFormat="1" applyFont="1" applyFill="1" applyBorder="1" applyAlignment="1">
      <alignment horizontal="center" vertical="center" wrapText="1"/>
    </xf>
    <xf numFmtId="167" fontId="10" fillId="0" borderId="1" xfId="2" applyNumberFormat="1" applyFont="1" applyFill="1" applyBorder="1" applyAlignment="1">
      <alignment horizontal="left" vertical="center" wrapText="1"/>
    </xf>
    <xf numFmtId="167" fontId="10" fillId="0" borderId="1" xfId="2" applyNumberFormat="1" applyFont="1" applyFill="1" applyBorder="1" applyAlignment="1">
      <alignment horizontal="center" vertical="center" wrapText="1"/>
    </xf>
    <xf numFmtId="167" fontId="39" fillId="0" borderId="25" xfId="2"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1"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50" fillId="0" borderId="0" xfId="1" applyFont="1" applyAlignment="1">
      <alignment horizontal="center" vertical="center"/>
    </xf>
    <xf numFmtId="0" fontId="38"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3" xfId="1" applyFont="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wrapText="1"/>
    </xf>
    <xf numFmtId="0" fontId="41" fillId="0" borderId="4" xfId="52" applyFont="1" applyFill="1" applyBorder="1" applyAlignment="1">
      <alignment horizontal="center" vertical="center"/>
    </xf>
    <xf numFmtId="0" fontId="41" fillId="0" borderId="7" xfId="52" applyFont="1" applyFill="1" applyBorder="1" applyAlignment="1">
      <alignment horizontal="center" vertical="center"/>
    </xf>
    <xf numFmtId="0" fontId="41" fillId="0" borderId="1" xfId="2" applyFont="1" applyFill="1" applyBorder="1" applyAlignment="1">
      <alignment horizontal="center" vertical="center" wrapText="1"/>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Alignment="1">
      <alignment horizontal="left" wrapText="1"/>
    </xf>
    <xf numFmtId="0" fontId="10" fillId="0" borderId="0" xfId="2" applyFont="1" applyFill="1" applyBorder="1" applyAlignment="1">
      <alignment horizontal="left" wrapText="1"/>
    </xf>
    <xf numFmtId="0" fontId="10" fillId="0" borderId="0" xfId="2" applyFont="1" applyFill="1" applyAlignment="1">
      <alignment horizontal="center"/>
    </xf>
    <xf numFmtId="0" fontId="41" fillId="0" borderId="9" xfId="2" applyFont="1" applyFill="1" applyBorder="1" applyAlignment="1">
      <alignment horizontal="center" vertical="center" wrapText="1"/>
    </xf>
    <xf numFmtId="0" fontId="41" fillId="0" borderId="6" xfId="2"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1" xfId="2" applyFont="1" applyBorder="1" applyAlignment="1">
      <alignment horizontal="center" vertical="center"/>
    </xf>
    <xf numFmtId="0" fontId="41" fillId="0" borderId="0" xfId="2" applyFont="1" applyFill="1" applyAlignment="1">
      <alignment horizontal="center"/>
    </xf>
    <xf numFmtId="0" fontId="41" fillId="0" borderId="8" xfId="52" applyFont="1" applyFill="1" applyBorder="1" applyAlignment="1">
      <alignment horizontal="center" vertical="center" wrapText="1"/>
    </xf>
    <xf numFmtId="0" fontId="41" fillId="0" borderId="21" xfId="52" applyFont="1" applyFill="1" applyBorder="1" applyAlignment="1">
      <alignment horizontal="center" vertical="center" wrapText="1"/>
    </xf>
    <xf numFmtId="0" fontId="41" fillId="0" borderId="20" xfId="52" applyFont="1" applyFill="1" applyBorder="1" applyAlignment="1">
      <alignment horizontal="center" vertical="center" wrapText="1"/>
    </xf>
    <xf numFmtId="0" fontId="41" fillId="0" borderId="19" xfId="52" applyFont="1" applyFill="1" applyBorder="1" applyAlignment="1">
      <alignment horizontal="center" vertical="center" wrapText="1"/>
    </xf>
    <xf numFmtId="0" fontId="38" fillId="0" borderId="1" xfId="49" applyFont="1" applyFill="1" applyBorder="1" applyAlignment="1">
      <alignment horizontal="center" vertical="center" wrapText="1"/>
    </xf>
    <xf numFmtId="0" fontId="42" fillId="0" borderId="9" xfId="45" applyFont="1" applyFill="1" applyBorder="1" applyAlignment="1">
      <alignment horizontal="center" vertical="center" textRotation="90" wrapText="1"/>
    </xf>
    <xf numFmtId="0" fontId="42" fillId="0" borderId="2" xfId="45" applyFont="1" applyFill="1" applyBorder="1" applyAlignment="1">
      <alignment horizontal="center" vertical="center" textRotation="90" wrapText="1"/>
    </xf>
    <xf numFmtId="0" fontId="41" fillId="0" borderId="9" xfId="2" applyFont="1" applyFill="1" applyBorder="1" applyAlignment="1">
      <alignment horizontal="center" vertical="center" textRotation="90" wrapText="1"/>
    </xf>
    <xf numFmtId="0" fontId="41" fillId="0" borderId="2" xfId="2" applyFont="1" applyFill="1" applyBorder="1" applyAlignment="1">
      <alignment horizontal="center" vertical="center" textRotation="90" wrapText="1"/>
    </xf>
    <xf numFmtId="0" fontId="38" fillId="0" borderId="9" xfId="49" applyFont="1" applyFill="1" applyBorder="1" applyAlignment="1">
      <alignment horizontal="center" vertical="center" wrapText="1"/>
    </xf>
    <xf numFmtId="0" fontId="38" fillId="0" borderId="2" xfId="49" applyFont="1" applyFill="1" applyBorder="1" applyAlignment="1">
      <alignment horizontal="center" vertical="center" wrapText="1"/>
    </xf>
    <xf numFmtId="0" fontId="41" fillId="0" borderId="1" xfId="49" applyFont="1" applyFill="1" applyBorder="1" applyAlignment="1" applyProtection="1">
      <alignment horizontal="center" vertical="center" textRotation="90" wrapText="1"/>
    </xf>
    <xf numFmtId="0" fontId="48" fillId="0" borderId="1" xfId="49" applyFont="1" applyFill="1" applyBorder="1" applyAlignment="1">
      <alignment horizontal="center" vertical="center" wrapText="1"/>
    </xf>
    <xf numFmtId="0" fontId="37" fillId="0" borderId="1" xfId="49" applyFont="1" applyFill="1" applyBorder="1" applyAlignment="1">
      <alignment horizontal="center" vertical="center" wrapText="1"/>
    </xf>
    <xf numFmtId="0" fontId="38" fillId="0" borderId="9" xfId="49" applyFont="1" applyFill="1" applyBorder="1" applyAlignment="1">
      <alignment horizontal="center" vertical="center" textRotation="90" wrapText="1"/>
    </xf>
    <xf numFmtId="0" fontId="38" fillId="0" borderId="2" xfId="49" applyFont="1" applyFill="1" applyBorder="1" applyAlignment="1">
      <alignment horizontal="center" vertical="center" textRotation="90" wrapText="1"/>
    </xf>
    <xf numFmtId="0" fontId="38" fillId="0" borderId="9" xfId="49" applyFont="1" applyFill="1" applyBorder="1" applyAlignment="1">
      <alignment horizontal="center" vertical="center"/>
    </xf>
    <xf numFmtId="0" fontId="38" fillId="0" borderId="2" xfId="49" applyFont="1" applyFill="1" applyBorder="1" applyAlignment="1">
      <alignment horizontal="center" vertical="center"/>
    </xf>
    <xf numFmtId="0" fontId="37" fillId="0" borderId="19" xfId="49" applyFont="1" applyFill="1" applyBorder="1" applyAlignment="1">
      <alignment horizontal="center"/>
    </xf>
    <xf numFmtId="0" fontId="38" fillId="0" borderId="6" xfId="49" applyFont="1" applyFill="1" applyBorder="1" applyAlignment="1">
      <alignment horizontal="center" vertical="center" wrapText="1"/>
    </xf>
    <xf numFmtId="0" fontId="38" fillId="0" borderId="8" xfId="49" applyFont="1" applyFill="1" applyBorder="1" applyAlignment="1">
      <alignment horizontal="center" vertical="center" wrapText="1"/>
    </xf>
    <xf numFmtId="0" fontId="38" fillId="0" borderId="5" xfId="49" applyFont="1" applyFill="1" applyBorder="1" applyAlignment="1">
      <alignment horizontal="center" vertical="center" wrapText="1"/>
    </xf>
    <xf numFmtId="0" fontId="38" fillId="0" borderId="20" xfId="49" applyFont="1" applyFill="1" applyBorder="1" applyAlignment="1">
      <alignment horizontal="center" vertical="center" wrapText="1"/>
    </xf>
    <xf numFmtId="0" fontId="38" fillId="0" borderId="4" xfId="49" applyFont="1" applyFill="1" applyBorder="1" applyAlignment="1">
      <alignment horizontal="center" vertical="center" wrapText="1"/>
    </xf>
    <xf numFmtId="0" fontId="38" fillId="0" borderId="7" xfId="49" applyFont="1" applyFill="1" applyBorder="1" applyAlignment="1">
      <alignment horizontal="center" vertical="center" wrapText="1"/>
    </xf>
    <xf numFmtId="0" fontId="38" fillId="0" borderId="3" xfId="49" applyFont="1" applyFill="1" applyBorder="1" applyAlignment="1">
      <alignment horizontal="center" vertical="center" wrapText="1"/>
    </xf>
    <xf numFmtId="0" fontId="38" fillId="0" borderId="1" xfId="49" applyFont="1" applyFill="1" applyBorder="1" applyAlignment="1">
      <alignment horizontal="center" vertical="center" textRotation="90" wrapText="1"/>
    </xf>
    <xf numFmtId="0" fontId="41" fillId="0" borderId="9" xfId="49" applyFont="1" applyFill="1" applyBorder="1" applyAlignment="1" applyProtection="1">
      <alignment horizontal="center" vertical="center" wrapText="1"/>
    </xf>
    <xf numFmtId="0" fontId="41" fillId="0" borderId="2" xfId="49" applyFont="1" applyFill="1" applyBorder="1" applyAlignment="1" applyProtection="1">
      <alignment horizontal="center" vertical="center" wrapText="1"/>
    </xf>
    <xf numFmtId="0" fontId="35" fillId="0" borderId="0" xfId="49" applyFont="1" applyAlignment="1">
      <alignment horizontal="center"/>
    </xf>
    <xf numFmtId="0" fontId="35" fillId="0" borderId="0" xfId="49" applyFont="1" applyFill="1" applyAlignment="1">
      <alignment horizontal="center"/>
    </xf>
    <xf numFmtId="0" fontId="39" fillId="0" borderId="23" xfId="2" applyFont="1" applyFill="1" applyBorder="1" applyAlignment="1">
      <alignment horizontal="center" vertical="center" wrapText="1"/>
    </xf>
    <xf numFmtId="0" fontId="39" fillId="0" borderId="26" xfId="2" applyFont="1" applyFill="1" applyBorder="1" applyAlignment="1">
      <alignment horizontal="center" vertical="center" wrapText="1"/>
    </xf>
    <xf numFmtId="0" fontId="39" fillId="0" borderId="24" xfId="2" applyFont="1" applyFill="1" applyBorder="1" applyAlignment="1">
      <alignment horizontal="center" vertical="center" wrapText="1"/>
    </xf>
    <xf numFmtId="0" fontId="40" fillId="0" borderId="0" xfId="2" applyFont="1" applyFill="1" applyAlignment="1">
      <alignment horizontal="center" wrapText="1"/>
    </xf>
    <xf numFmtId="0" fontId="40" fillId="0" borderId="0" xfId="2" applyFont="1" applyFill="1" applyAlignment="1">
      <alignment horizontal="center"/>
    </xf>
    <xf numFmtId="0" fontId="39" fillId="0" borderId="23" xfId="2" applyFont="1" applyFill="1" applyBorder="1" applyAlignment="1">
      <alignment horizontal="left" vertical="top" wrapText="1"/>
    </xf>
    <xf numFmtId="0" fontId="39" fillId="0" borderId="26" xfId="2" applyFont="1" applyFill="1" applyBorder="1" applyAlignment="1">
      <alignment horizontal="left" vertical="top" wrapText="1"/>
    </xf>
    <xf numFmtId="0" fontId="39" fillId="0" borderId="24" xfId="2" applyFont="1" applyFill="1" applyBorder="1" applyAlignment="1">
      <alignment horizontal="left" vertical="top" wrapText="1"/>
    </xf>
    <xf numFmtId="0" fontId="46"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SheetLayoutView="100" workbookViewId="0">
      <selection activeCell="C48" sqref="C48"/>
    </sheetView>
  </sheetViews>
  <sheetFormatPr defaultRowHeight="15"/>
  <cols>
    <col min="1" max="1" width="6.140625" style="1" customWidth="1"/>
    <col min="2" max="2" width="53.5703125" style="1" customWidth="1"/>
    <col min="3" max="3" width="93.855468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6" t="s">
        <v>61</v>
      </c>
      <c r="F1" s="14"/>
      <c r="G1" s="14"/>
    </row>
    <row r="2" spans="1:22" s="10" customFormat="1" ht="18.75" customHeight="1">
      <c r="A2" s="16"/>
      <c r="C2" s="13" t="s">
        <v>6</v>
      </c>
      <c r="F2" s="14"/>
      <c r="G2" s="14"/>
    </row>
    <row r="3" spans="1:22" s="10" customFormat="1" ht="18.75">
      <c r="A3" s="15"/>
      <c r="C3" s="13" t="s">
        <v>60</v>
      </c>
      <c r="F3" s="14"/>
      <c r="G3" s="14"/>
    </row>
    <row r="4" spans="1:22" s="10" customFormat="1" ht="18.75">
      <c r="A4" s="15"/>
      <c r="F4" s="14"/>
      <c r="G4" s="14"/>
      <c r="H4" s="13"/>
    </row>
    <row r="5" spans="1:22" s="10" customFormat="1" ht="15.75">
      <c r="A5" s="138" t="s">
        <v>246</v>
      </c>
      <c r="B5" s="138"/>
      <c r="C5" s="138"/>
      <c r="D5" s="107"/>
      <c r="E5" s="107"/>
      <c r="F5" s="107"/>
      <c r="G5" s="107"/>
      <c r="H5" s="107"/>
      <c r="I5" s="107"/>
      <c r="J5" s="107"/>
    </row>
    <row r="6" spans="1:22" s="10" customFormat="1" ht="18.75">
      <c r="A6" s="15"/>
      <c r="F6" s="14"/>
      <c r="G6" s="14"/>
      <c r="H6" s="13"/>
    </row>
    <row r="7" spans="1:22" s="10" customFormat="1" ht="18.75">
      <c r="A7" s="142" t="s">
        <v>5</v>
      </c>
      <c r="B7" s="142"/>
      <c r="C7" s="142"/>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143" t="s">
        <v>243</v>
      </c>
      <c r="B9" s="143"/>
      <c r="C9" s="143"/>
      <c r="D9" s="6"/>
      <c r="E9" s="6"/>
      <c r="F9" s="6"/>
      <c r="G9" s="6"/>
      <c r="H9" s="6"/>
      <c r="I9" s="11"/>
      <c r="J9" s="11"/>
      <c r="K9" s="11"/>
      <c r="L9" s="11"/>
      <c r="M9" s="11"/>
      <c r="N9" s="11"/>
      <c r="O9" s="11"/>
      <c r="P9" s="11"/>
      <c r="Q9" s="11"/>
      <c r="R9" s="11"/>
      <c r="S9" s="11"/>
      <c r="T9" s="11"/>
      <c r="U9" s="11"/>
      <c r="V9" s="11"/>
    </row>
    <row r="10" spans="1:22" s="10" customFormat="1" ht="18.75">
      <c r="A10" s="139" t="s">
        <v>4</v>
      </c>
      <c r="B10" s="139"/>
      <c r="C10" s="139"/>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143" t="s">
        <v>269</v>
      </c>
      <c r="B12" s="143"/>
      <c r="C12" s="143"/>
      <c r="D12" s="6"/>
      <c r="E12" s="6"/>
      <c r="F12" s="6"/>
      <c r="G12" s="6"/>
      <c r="H12" s="6"/>
      <c r="I12" s="11"/>
      <c r="J12" s="11"/>
      <c r="K12" s="11"/>
      <c r="L12" s="11"/>
      <c r="M12" s="11"/>
      <c r="N12" s="11"/>
      <c r="O12" s="11"/>
      <c r="P12" s="11"/>
      <c r="Q12" s="11"/>
      <c r="R12" s="11"/>
      <c r="S12" s="11"/>
      <c r="T12" s="11"/>
      <c r="U12" s="11"/>
      <c r="V12" s="11"/>
    </row>
    <row r="13" spans="1:22" s="10" customFormat="1" ht="18.75">
      <c r="A13" s="139" t="s">
        <v>3</v>
      </c>
      <c r="B13" s="139"/>
      <c r="C13" s="139"/>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143" t="s">
        <v>268</v>
      </c>
      <c r="B15" s="143"/>
      <c r="C15" s="143"/>
      <c r="D15" s="6"/>
      <c r="E15" s="6"/>
      <c r="F15" s="6"/>
      <c r="G15" s="6"/>
      <c r="H15" s="6"/>
      <c r="I15" s="6"/>
      <c r="J15" s="6"/>
      <c r="K15" s="6"/>
      <c r="L15" s="6"/>
      <c r="M15" s="6"/>
      <c r="N15" s="6"/>
      <c r="O15" s="6"/>
      <c r="P15" s="6"/>
      <c r="Q15" s="6"/>
      <c r="R15" s="6"/>
      <c r="S15" s="6"/>
      <c r="T15" s="6"/>
      <c r="U15" s="6"/>
      <c r="V15" s="6"/>
    </row>
    <row r="16" spans="1:22" s="2" customFormat="1" ht="15" customHeight="1">
      <c r="A16" s="139" t="s">
        <v>2</v>
      </c>
      <c r="B16" s="139"/>
      <c r="C16" s="139"/>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140" t="s">
        <v>235</v>
      </c>
      <c r="B18" s="141"/>
      <c r="C18" s="141"/>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1</v>
      </c>
      <c r="B20" s="35" t="s">
        <v>59</v>
      </c>
      <c r="C20" s="34" t="s">
        <v>58</v>
      </c>
      <c r="D20" s="28"/>
      <c r="E20" s="28"/>
      <c r="F20" s="28"/>
      <c r="G20" s="28"/>
      <c r="H20" s="28"/>
      <c r="I20" s="27"/>
      <c r="J20" s="27"/>
      <c r="K20" s="27"/>
      <c r="L20" s="27"/>
      <c r="M20" s="27"/>
      <c r="N20" s="27"/>
      <c r="O20" s="27"/>
      <c r="P20" s="27"/>
      <c r="Q20" s="27"/>
      <c r="R20" s="27"/>
      <c r="S20" s="27"/>
      <c r="T20" s="26"/>
      <c r="U20" s="26"/>
      <c r="V20" s="26"/>
    </row>
    <row r="21" spans="1:22" s="2" customFormat="1" ht="16.5" customHeight="1">
      <c r="A21" s="34">
        <v>1</v>
      </c>
      <c r="B21" s="35">
        <v>2</v>
      </c>
      <c r="C21" s="34">
        <v>3</v>
      </c>
      <c r="D21" s="28"/>
      <c r="E21" s="28"/>
      <c r="F21" s="28"/>
      <c r="G21" s="28"/>
      <c r="H21" s="28"/>
      <c r="I21" s="27"/>
      <c r="J21" s="27"/>
      <c r="K21" s="27"/>
      <c r="L21" s="27"/>
      <c r="M21" s="27"/>
      <c r="N21" s="27"/>
      <c r="O21" s="27"/>
      <c r="P21" s="27"/>
      <c r="Q21" s="27"/>
      <c r="R21" s="27"/>
      <c r="S21" s="27"/>
      <c r="T21" s="26"/>
      <c r="U21" s="26"/>
      <c r="V21" s="26"/>
    </row>
    <row r="22" spans="1:22" s="2" customFormat="1" ht="39" customHeight="1">
      <c r="A22" s="24" t="s">
        <v>57</v>
      </c>
      <c r="B22" s="38" t="s">
        <v>152</v>
      </c>
      <c r="C22" s="34" t="s">
        <v>267</v>
      </c>
      <c r="D22" s="28"/>
      <c r="E22" s="28"/>
      <c r="F22" s="28"/>
      <c r="G22" s="28"/>
      <c r="H22" s="28"/>
      <c r="I22" s="27"/>
      <c r="J22" s="27"/>
      <c r="K22" s="27"/>
      <c r="L22" s="27"/>
      <c r="M22" s="27"/>
      <c r="N22" s="27"/>
      <c r="O22" s="27"/>
      <c r="P22" s="27"/>
      <c r="Q22" s="27"/>
      <c r="R22" s="27"/>
      <c r="S22" s="27"/>
      <c r="T22" s="26"/>
      <c r="U22" s="26"/>
      <c r="V22" s="26"/>
    </row>
    <row r="23" spans="1:22" s="2" customFormat="1" ht="41.25" customHeight="1">
      <c r="A23" s="24" t="s">
        <v>55</v>
      </c>
      <c r="B23" s="33" t="s">
        <v>56</v>
      </c>
      <c r="C23" s="34" t="s">
        <v>267</v>
      </c>
      <c r="D23" s="28"/>
      <c r="E23" s="28"/>
      <c r="F23" s="28"/>
      <c r="G23" s="28"/>
      <c r="H23" s="28"/>
      <c r="I23" s="27"/>
      <c r="J23" s="27"/>
      <c r="K23" s="27"/>
      <c r="L23" s="27"/>
      <c r="M23" s="27"/>
      <c r="N23" s="27"/>
      <c r="O23" s="27"/>
      <c r="P23" s="27"/>
      <c r="Q23" s="27"/>
      <c r="R23" s="27"/>
      <c r="S23" s="27"/>
      <c r="T23" s="26"/>
      <c r="U23" s="26"/>
      <c r="V23" s="26"/>
    </row>
    <row r="24" spans="1:22" s="2" customFormat="1" ht="22.5" customHeight="1">
      <c r="A24" s="135"/>
      <c r="B24" s="136"/>
      <c r="C24" s="137"/>
      <c r="D24" s="28"/>
      <c r="E24" s="28"/>
      <c r="F24" s="28"/>
      <c r="G24" s="28"/>
      <c r="H24" s="28"/>
      <c r="I24" s="27"/>
      <c r="J24" s="27"/>
      <c r="K24" s="27"/>
      <c r="L24" s="27"/>
      <c r="M24" s="27"/>
      <c r="N24" s="27"/>
      <c r="O24" s="27"/>
      <c r="P24" s="27"/>
      <c r="Q24" s="27"/>
      <c r="R24" s="27"/>
      <c r="S24" s="27"/>
      <c r="T24" s="26"/>
      <c r="U24" s="26"/>
      <c r="V24" s="26"/>
    </row>
    <row r="25" spans="1:22" s="29" customFormat="1" ht="58.5" customHeight="1">
      <c r="A25" s="24" t="s">
        <v>54</v>
      </c>
      <c r="B25" s="106" t="s">
        <v>203</v>
      </c>
      <c r="C25" s="111" t="s">
        <v>254</v>
      </c>
      <c r="D25" s="32"/>
      <c r="E25" s="32"/>
      <c r="F25" s="32"/>
      <c r="G25" s="32"/>
      <c r="H25" s="31"/>
      <c r="I25" s="31"/>
      <c r="J25" s="31"/>
      <c r="K25" s="31"/>
      <c r="L25" s="31"/>
      <c r="M25" s="31"/>
      <c r="N25" s="31"/>
      <c r="O25" s="31"/>
      <c r="P25" s="31"/>
      <c r="Q25" s="31"/>
      <c r="R25" s="31"/>
      <c r="S25" s="30"/>
      <c r="T25" s="30"/>
      <c r="U25" s="30"/>
      <c r="V25" s="30"/>
    </row>
    <row r="26" spans="1:22" s="29" customFormat="1" ht="42.75" customHeight="1">
      <c r="A26" s="24" t="s">
        <v>53</v>
      </c>
      <c r="B26" s="106" t="s">
        <v>67</v>
      </c>
      <c r="C26" s="112" t="s">
        <v>250</v>
      </c>
      <c r="D26" s="32"/>
      <c r="E26" s="32"/>
      <c r="F26" s="32"/>
      <c r="G26" s="32"/>
      <c r="H26" s="31"/>
      <c r="I26" s="31"/>
      <c r="J26" s="31"/>
      <c r="K26" s="31"/>
      <c r="L26" s="31"/>
      <c r="M26" s="31"/>
      <c r="N26" s="31"/>
      <c r="O26" s="31"/>
      <c r="P26" s="31"/>
      <c r="Q26" s="31"/>
      <c r="R26" s="31"/>
      <c r="S26" s="30"/>
      <c r="T26" s="30"/>
      <c r="U26" s="30"/>
      <c r="V26" s="30"/>
    </row>
    <row r="27" spans="1:22" s="29" customFormat="1" ht="51.75" customHeight="1">
      <c r="A27" s="24" t="s">
        <v>52</v>
      </c>
      <c r="B27" s="106" t="s">
        <v>66</v>
      </c>
      <c r="C27" s="112" t="s">
        <v>251</v>
      </c>
      <c r="D27" s="32"/>
      <c r="E27" s="32"/>
      <c r="F27" s="32"/>
      <c r="G27" s="32"/>
      <c r="H27" s="31"/>
      <c r="I27" s="31"/>
      <c r="J27" s="31"/>
      <c r="K27" s="31"/>
      <c r="L27" s="31"/>
      <c r="M27" s="31"/>
      <c r="N27" s="31"/>
      <c r="O27" s="31"/>
      <c r="P27" s="31"/>
      <c r="Q27" s="31"/>
      <c r="R27" s="31"/>
      <c r="S27" s="30"/>
      <c r="T27" s="30"/>
      <c r="U27" s="30"/>
      <c r="V27" s="30"/>
    </row>
    <row r="28" spans="1:22" s="29" customFormat="1" ht="42.75" customHeight="1">
      <c r="A28" s="24" t="s">
        <v>51</v>
      </c>
      <c r="B28" s="106" t="s">
        <v>204</v>
      </c>
      <c r="C28" s="111" t="s">
        <v>255</v>
      </c>
      <c r="D28" s="32"/>
      <c r="E28" s="32"/>
      <c r="F28" s="32"/>
      <c r="G28" s="32"/>
      <c r="H28" s="31"/>
      <c r="I28" s="31"/>
      <c r="J28" s="31"/>
      <c r="K28" s="31"/>
      <c r="L28" s="31"/>
      <c r="M28" s="31"/>
      <c r="N28" s="31"/>
      <c r="O28" s="31"/>
      <c r="P28" s="31"/>
      <c r="Q28" s="31"/>
      <c r="R28" s="31"/>
      <c r="S28" s="30"/>
      <c r="T28" s="30"/>
      <c r="U28" s="30"/>
      <c r="V28" s="30"/>
    </row>
    <row r="29" spans="1:22" s="29" customFormat="1" ht="51.75" customHeight="1">
      <c r="A29" s="24" t="s">
        <v>50</v>
      </c>
      <c r="B29" s="106" t="s">
        <v>205</v>
      </c>
      <c r="C29" s="111" t="s">
        <v>255</v>
      </c>
      <c r="D29" s="32"/>
      <c r="E29" s="32"/>
      <c r="F29" s="32"/>
      <c r="G29" s="32"/>
      <c r="H29" s="31"/>
      <c r="I29" s="31"/>
      <c r="J29" s="31"/>
      <c r="K29" s="31"/>
      <c r="L29" s="31"/>
      <c r="M29" s="31"/>
      <c r="N29" s="31"/>
      <c r="O29" s="31"/>
      <c r="P29" s="31"/>
      <c r="Q29" s="31"/>
      <c r="R29" s="31"/>
      <c r="S29" s="30"/>
      <c r="T29" s="30"/>
      <c r="U29" s="30"/>
      <c r="V29" s="30"/>
    </row>
    <row r="30" spans="1:22" s="29" customFormat="1" ht="51.75" customHeight="1">
      <c r="A30" s="24" t="s">
        <v>49</v>
      </c>
      <c r="B30" s="106" t="s">
        <v>206</v>
      </c>
      <c r="C30" s="111" t="s">
        <v>255</v>
      </c>
      <c r="D30" s="32"/>
      <c r="E30" s="32"/>
      <c r="F30" s="32"/>
      <c r="G30" s="32"/>
      <c r="H30" s="31"/>
      <c r="I30" s="31"/>
      <c r="J30" s="31"/>
      <c r="K30" s="31"/>
      <c r="L30" s="31"/>
      <c r="M30" s="31"/>
      <c r="N30" s="31"/>
      <c r="O30" s="31"/>
      <c r="P30" s="31"/>
      <c r="Q30" s="31"/>
      <c r="R30" s="31"/>
      <c r="S30" s="30"/>
      <c r="T30" s="30"/>
      <c r="U30" s="30"/>
      <c r="V30" s="30"/>
    </row>
    <row r="31" spans="1:22" s="29" customFormat="1" ht="51.75" customHeight="1">
      <c r="A31" s="24" t="s">
        <v>65</v>
      </c>
      <c r="B31" s="37" t="s">
        <v>207</v>
      </c>
      <c r="C31" s="111" t="s">
        <v>255</v>
      </c>
      <c r="D31" s="32"/>
      <c r="E31" s="32"/>
      <c r="F31" s="32"/>
      <c r="G31" s="32"/>
      <c r="H31" s="31"/>
      <c r="I31" s="31"/>
      <c r="J31" s="31"/>
      <c r="K31" s="31"/>
      <c r="L31" s="31"/>
      <c r="M31" s="31"/>
      <c r="N31" s="31"/>
      <c r="O31" s="31"/>
      <c r="P31" s="31"/>
      <c r="Q31" s="31"/>
      <c r="R31" s="31"/>
      <c r="S31" s="30"/>
      <c r="T31" s="30"/>
      <c r="U31" s="30"/>
      <c r="V31" s="30"/>
    </row>
    <row r="32" spans="1:22" s="29" customFormat="1" ht="51.75" customHeight="1">
      <c r="A32" s="24" t="s">
        <v>63</v>
      </c>
      <c r="B32" s="37" t="s">
        <v>208</v>
      </c>
      <c r="C32" s="111" t="s">
        <v>255</v>
      </c>
      <c r="D32" s="32"/>
      <c r="E32" s="32"/>
      <c r="F32" s="32"/>
      <c r="G32" s="32"/>
      <c r="H32" s="31"/>
      <c r="I32" s="31"/>
      <c r="J32" s="31"/>
      <c r="K32" s="31"/>
      <c r="L32" s="31"/>
      <c r="M32" s="31"/>
      <c r="N32" s="31"/>
      <c r="O32" s="31"/>
      <c r="P32" s="31"/>
      <c r="Q32" s="31"/>
      <c r="R32" s="31"/>
      <c r="S32" s="30"/>
      <c r="T32" s="30"/>
      <c r="U32" s="30"/>
      <c r="V32" s="30"/>
    </row>
    <row r="33" spans="1:22" s="29" customFormat="1" ht="101.25" customHeight="1">
      <c r="A33" s="24" t="s">
        <v>62</v>
      </c>
      <c r="B33" s="37" t="s">
        <v>209</v>
      </c>
      <c r="C33" s="111" t="s">
        <v>256</v>
      </c>
      <c r="D33" s="32"/>
      <c r="E33" s="32"/>
      <c r="F33" s="32"/>
      <c r="G33" s="32"/>
      <c r="H33" s="31"/>
      <c r="I33" s="31"/>
      <c r="J33" s="31"/>
      <c r="K33" s="31"/>
      <c r="L33" s="31"/>
      <c r="M33" s="31"/>
      <c r="N33" s="31"/>
      <c r="O33" s="31"/>
      <c r="P33" s="31"/>
      <c r="Q33" s="31"/>
      <c r="R33" s="31"/>
      <c r="S33" s="30"/>
      <c r="T33" s="30"/>
      <c r="U33" s="30"/>
      <c r="V33" s="30"/>
    </row>
    <row r="34" spans="1:22" ht="111" customHeight="1">
      <c r="A34" s="24" t="s">
        <v>222</v>
      </c>
      <c r="B34" s="37" t="s">
        <v>210</v>
      </c>
      <c r="C34" s="111" t="s">
        <v>256</v>
      </c>
      <c r="D34" s="23"/>
      <c r="E34" s="23"/>
      <c r="F34" s="23"/>
      <c r="G34" s="23"/>
      <c r="H34" s="23"/>
      <c r="I34" s="23"/>
      <c r="J34" s="23"/>
      <c r="K34" s="23"/>
      <c r="L34" s="23"/>
      <c r="M34" s="23"/>
      <c r="N34" s="23"/>
      <c r="O34" s="23"/>
      <c r="P34" s="23"/>
      <c r="Q34" s="23"/>
      <c r="R34" s="23"/>
      <c r="S34" s="23"/>
      <c r="T34" s="23"/>
      <c r="U34" s="23"/>
      <c r="V34" s="23"/>
    </row>
    <row r="35" spans="1:22" ht="58.5" customHeight="1">
      <c r="A35" s="24" t="s">
        <v>213</v>
      </c>
      <c r="B35" s="37" t="s">
        <v>64</v>
      </c>
      <c r="C35" s="111" t="s">
        <v>255</v>
      </c>
      <c r="D35" s="23"/>
      <c r="E35" s="23"/>
      <c r="F35" s="23"/>
      <c r="G35" s="23"/>
      <c r="H35" s="23"/>
      <c r="I35" s="23"/>
      <c r="J35" s="23"/>
      <c r="K35" s="23"/>
      <c r="L35" s="23"/>
      <c r="M35" s="23"/>
      <c r="N35" s="23"/>
      <c r="O35" s="23"/>
      <c r="P35" s="23"/>
      <c r="Q35" s="23"/>
      <c r="R35" s="23"/>
      <c r="S35" s="23"/>
      <c r="T35" s="23"/>
      <c r="U35" s="23"/>
      <c r="V35" s="23"/>
    </row>
    <row r="36" spans="1:22" ht="51.75" customHeight="1">
      <c r="A36" s="24" t="s">
        <v>223</v>
      </c>
      <c r="B36" s="37" t="s">
        <v>211</v>
      </c>
      <c r="C36" s="111" t="s">
        <v>255</v>
      </c>
      <c r="D36" s="23"/>
      <c r="E36" s="23"/>
      <c r="F36" s="23"/>
      <c r="G36" s="23"/>
      <c r="H36" s="23"/>
      <c r="I36" s="23"/>
      <c r="J36" s="23"/>
      <c r="K36" s="23"/>
      <c r="L36" s="23"/>
      <c r="M36" s="23"/>
      <c r="N36" s="23"/>
      <c r="O36" s="23"/>
      <c r="P36" s="23"/>
      <c r="Q36" s="23"/>
      <c r="R36" s="23"/>
      <c r="S36" s="23"/>
      <c r="T36" s="23"/>
      <c r="U36" s="23"/>
      <c r="V36" s="23"/>
    </row>
    <row r="37" spans="1:22" ht="43.5" customHeight="1">
      <c r="A37" s="24" t="s">
        <v>214</v>
      </c>
      <c r="B37" s="37" t="s">
        <v>212</v>
      </c>
      <c r="C37" s="111" t="s">
        <v>255</v>
      </c>
      <c r="D37" s="23"/>
      <c r="E37" s="23"/>
      <c r="F37" s="23"/>
      <c r="G37" s="23"/>
      <c r="H37" s="23"/>
      <c r="I37" s="23"/>
      <c r="J37" s="23"/>
      <c r="K37" s="23"/>
      <c r="L37" s="23"/>
      <c r="M37" s="23"/>
      <c r="N37" s="23"/>
      <c r="O37" s="23"/>
      <c r="P37" s="23"/>
      <c r="Q37" s="23"/>
      <c r="R37" s="23"/>
      <c r="S37" s="23"/>
      <c r="T37" s="23"/>
      <c r="U37" s="23"/>
      <c r="V37" s="23"/>
    </row>
    <row r="38" spans="1:22" ht="43.5" customHeight="1">
      <c r="A38" s="24" t="s">
        <v>224</v>
      </c>
      <c r="B38" s="37" t="s">
        <v>149</v>
      </c>
      <c r="C38" s="111" t="s">
        <v>255</v>
      </c>
      <c r="D38" s="23"/>
      <c r="E38" s="23"/>
      <c r="F38" s="23"/>
      <c r="G38" s="23"/>
      <c r="H38" s="23"/>
      <c r="I38" s="23"/>
      <c r="J38" s="23"/>
      <c r="K38" s="23"/>
      <c r="L38" s="23"/>
      <c r="M38" s="23"/>
      <c r="N38" s="23"/>
      <c r="O38" s="23"/>
      <c r="P38" s="23"/>
      <c r="Q38" s="23"/>
      <c r="R38" s="23"/>
      <c r="S38" s="23"/>
      <c r="T38" s="23"/>
      <c r="U38" s="23"/>
      <c r="V38" s="23"/>
    </row>
    <row r="39" spans="1:22" ht="23.25" customHeight="1">
      <c r="A39" s="135"/>
      <c r="B39" s="136"/>
      <c r="C39" s="137"/>
      <c r="D39" s="23"/>
      <c r="E39" s="23"/>
      <c r="F39" s="23"/>
      <c r="G39" s="23"/>
      <c r="H39" s="23"/>
      <c r="I39" s="23"/>
      <c r="J39" s="23"/>
      <c r="K39" s="23"/>
      <c r="L39" s="23"/>
      <c r="M39" s="23"/>
      <c r="N39" s="23"/>
      <c r="O39" s="23"/>
      <c r="P39" s="23"/>
      <c r="Q39" s="23"/>
      <c r="R39" s="23"/>
      <c r="S39" s="23"/>
      <c r="T39" s="23"/>
      <c r="U39" s="23"/>
      <c r="V39" s="23"/>
    </row>
    <row r="40" spans="1:22" ht="63">
      <c r="A40" s="24" t="s">
        <v>215</v>
      </c>
      <c r="B40" s="37" t="s">
        <v>241</v>
      </c>
      <c r="C40" s="111" t="s">
        <v>245</v>
      </c>
      <c r="D40" s="23"/>
      <c r="E40" s="23"/>
      <c r="F40" s="23"/>
      <c r="G40" s="23"/>
      <c r="H40" s="23"/>
      <c r="I40" s="23"/>
      <c r="J40" s="23"/>
      <c r="K40" s="23"/>
      <c r="L40" s="23"/>
      <c r="M40" s="23"/>
      <c r="N40" s="23"/>
      <c r="O40" s="23"/>
      <c r="P40" s="23"/>
      <c r="Q40" s="23"/>
      <c r="R40" s="23"/>
      <c r="S40" s="23"/>
      <c r="T40" s="23"/>
      <c r="U40" s="23"/>
      <c r="V40" s="23"/>
    </row>
    <row r="41" spans="1:22" ht="105.75" customHeight="1">
      <c r="A41" s="24" t="s">
        <v>225</v>
      </c>
      <c r="B41" s="37" t="s">
        <v>230</v>
      </c>
      <c r="C41" s="111" t="s">
        <v>256</v>
      </c>
      <c r="D41" s="23"/>
      <c r="E41" s="23"/>
      <c r="F41" s="23"/>
      <c r="G41" s="23"/>
      <c r="H41" s="23"/>
      <c r="I41" s="23"/>
      <c r="J41" s="23"/>
      <c r="K41" s="23"/>
      <c r="L41" s="23"/>
      <c r="M41" s="23"/>
      <c r="N41" s="23"/>
      <c r="O41" s="23"/>
      <c r="P41" s="23"/>
      <c r="Q41" s="23"/>
      <c r="R41" s="23"/>
      <c r="S41" s="23"/>
      <c r="T41" s="23"/>
      <c r="U41" s="23"/>
      <c r="V41" s="23"/>
    </row>
    <row r="42" spans="1:22" ht="83.25" customHeight="1">
      <c r="A42" s="24" t="s">
        <v>216</v>
      </c>
      <c r="B42" s="37" t="s">
        <v>240</v>
      </c>
      <c r="C42" s="111" t="s">
        <v>256</v>
      </c>
      <c r="D42" s="23"/>
      <c r="E42" s="23"/>
      <c r="F42" s="23"/>
      <c r="G42" s="23"/>
      <c r="H42" s="23"/>
      <c r="I42" s="23"/>
      <c r="J42" s="23"/>
      <c r="K42" s="23"/>
      <c r="L42" s="23"/>
      <c r="M42" s="23"/>
      <c r="N42" s="23"/>
      <c r="O42" s="23"/>
      <c r="P42" s="23"/>
      <c r="Q42" s="23"/>
      <c r="R42" s="23"/>
      <c r="S42" s="23"/>
      <c r="T42" s="23"/>
      <c r="U42" s="23"/>
      <c r="V42" s="23"/>
    </row>
    <row r="43" spans="1:22" ht="186" customHeight="1">
      <c r="A43" s="24" t="s">
        <v>226</v>
      </c>
      <c r="B43" s="37" t="s">
        <v>227</v>
      </c>
      <c r="C43" s="111" t="s">
        <v>255</v>
      </c>
      <c r="D43" s="23"/>
      <c r="E43" s="23"/>
      <c r="F43" s="23"/>
      <c r="G43" s="23"/>
      <c r="H43" s="23"/>
      <c r="I43" s="23"/>
      <c r="J43" s="23"/>
      <c r="K43" s="23"/>
      <c r="L43" s="23"/>
      <c r="M43" s="23"/>
      <c r="N43" s="23"/>
      <c r="O43" s="23"/>
      <c r="P43" s="23"/>
      <c r="Q43" s="23"/>
      <c r="R43" s="23"/>
      <c r="S43" s="23"/>
      <c r="T43" s="23"/>
      <c r="U43" s="23"/>
      <c r="V43" s="23"/>
    </row>
    <row r="44" spans="1:22" ht="111" customHeight="1">
      <c r="A44" s="24" t="s">
        <v>217</v>
      </c>
      <c r="B44" s="37" t="s">
        <v>236</v>
      </c>
      <c r="C44" s="111" t="s">
        <v>255</v>
      </c>
      <c r="D44" s="23"/>
      <c r="E44" s="23"/>
      <c r="F44" s="23"/>
      <c r="G44" s="23"/>
      <c r="H44" s="23"/>
      <c r="I44" s="23"/>
      <c r="J44" s="23"/>
      <c r="K44" s="23"/>
      <c r="L44" s="23"/>
      <c r="M44" s="23"/>
      <c r="N44" s="23"/>
      <c r="O44" s="23"/>
      <c r="P44" s="23"/>
      <c r="Q44" s="23"/>
      <c r="R44" s="23"/>
      <c r="S44" s="23"/>
      <c r="T44" s="23"/>
      <c r="U44" s="23"/>
      <c r="V44" s="23"/>
    </row>
    <row r="45" spans="1:22" ht="120" customHeight="1">
      <c r="A45" s="24" t="s">
        <v>231</v>
      </c>
      <c r="B45" s="37" t="s">
        <v>237</v>
      </c>
      <c r="C45" s="111" t="s">
        <v>255</v>
      </c>
      <c r="D45" s="23"/>
      <c r="E45" s="23"/>
      <c r="F45" s="23"/>
      <c r="G45" s="23"/>
      <c r="H45" s="23"/>
      <c r="I45" s="23"/>
      <c r="J45" s="23"/>
      <c r="K45" s="23"/>
      <c r="L45" s="23"/>
      <c r="M45" s="23"/>
      <c r="N45" s="23"/>
      <c r="O45" s="23"/>
      <c r="P45" s="23"/>
      <c r="Q45" s="23"/>
      <c r="R45" s="23"/>
      <c r="S45" s="23"/>
      <c r="T45" s="23"/>
      <c r="U45" s="23"/>
      <c r="V45" s="23"/>
    </row>
    <row r="46" spans="1:22" ht="101.25" customHeight="1">
      <c r="A46" s="24" t="s">
        <v>218</v>
      </c>
      <c r="B46" s="37" t="s">
        <v>238</v>
      </c>
      <c r="C46" s="111" t="s">
        <v>255</v>
      </c>
      <c r="D46" s="23"/>
      <c r="E46" s="23"/>
      <c r="F46" s="23"/>
      <c r="G46" s="23"/>
      <c r="H46" s="23"/>
      <c r="I46" s="23"/>
      <c r="J46" s="23"/>
      <c r="K46" s="23"/>
      <c r="L46" s="23"/>
      <c r="M46" s="23"/>
      <c r="N46" s="23"/>
      <c r="O46" s="23"/>
      <c r="P46" s="23"/>
      <c r="Q46" s="23"/>
      <c r="R46" s="23"/>
      <c r="S46" s="23"/>
      <c r="T46" s="23"/>
      <c r="U46" s="23"/>
      <c r="V46" s="23"/>
    </row>
    <row r="47" spans="1:22" ht="18.75" customHeight="1">
      <c r="A47" s="135"/>
      <c r="B47" s="136"/>
      <c r="C47" s="137"/>
      <c r="D47" s="23"/>
      <c r="E47" s="23"/>
      <c r="F47" s="23"/>
      <c r="G47" s="23"/>
      <c r="H47" s="23"/>
      <c r="I47" s="23"/>
      <c r="J47" s="23"/>
      <c r="K47" s="23"/>
      <c r="L47" s="23"/>
      <c r="M47" s="23"/>
      <c r="N47" s="23"/>
      <c r="O47" s="23"/>
      <c r="P47" s="23"/>
      <c r="Q47" s="23"/>
      <c r="R47" s="23"/>
      <c r="S47" s="23"/>
      <c r="T47" s="23"/>
      <c r="U47" s="23"/>
      <c r="V47" s="23"/>
    </row>
    <row r="48" spans="1:22" ht="75.75" customHeight="1">
      <c r="A48" s="24" t="s">
        <v>232</v>
      </c>
      <c r="B48" s="37" t="s">
        <v>253</v>
      </c>
      <c r="C48" s="130">
        <v>3.3</v>
      </c>
      <c r="D48" s="23"/>
      <c r="E48" s="23"/>
      <c r="F48" s="23"/>
      <c r="G48" s="23"/>
      <c r="H48" s="23"/>
      <c r="I48" s="23"/>
      <c r="J48" s="23"/>
      <c r="K48" s="23"/>
      <c r="L48" s="23"/>
      <c r="M48" s="23"/>
      <c r="N48" s="23"/>
      <c r="O48" s="23"/>
      <c r="P48" s="23"/>
      <c r="Q48" s="23"/>
      <c r="R48" s="23"/>
      <c r="S48" s="23"/>
      <c r="T48" s="23"/>
      <c r="U48" s="23"/>
      <c r="V48" s="23"/>
    </row>
    <row r="49" spans="1:22" ht="71.25" customHeight="1">
      <c r="A49" s="24" t="s">
        <v>219</v>
      </c>
      <c r="B49" s="37" t="s">
        <v>252</v>
      </c>
      <c r="C49" s="129"/>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0"/>
  <sheetViews>
    <sheetView view="pageBreakPreview" zoomScale="60" workbookViewId="0">
      <selection activeCell="O22" sqref="O22"/>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10" customFormat="1" ht="18.75" customHeight="1">
      <c r="A1" s="16"/>
      <c r="B1" s="16"/>
      <c r="M1" s="36" t="s">
        <v>61</v>
      </c>
    </row>
    <row r="2" spans="1:27" s="10" customFormat="1" ht="18.75" customHeight="1">
      <c r="A2" s="16"/>
      <c r="B2" s="16"/>
      <c r="M2" s="13" t="s">
        <v>6</v>
      </c>
    </row>
    <row r="3" spans="1:27" s="10" customFormat="1" ht="18.75">
      <c r="A3" s="15"/>
      <c r="B3" s="15"/>
      <c r="M3" s="13" t="s">
        <v>60</v>
      </c>
    </row>
    <row r="4" spans="1:27" s="10" customFormat="1" ht="18.75">
      <c r="A4" s="15"/>
      <c r="B4" s="15"/>
      <c r="L4" s="13"/>
    </row>
    <row r="5" spans="1:27" s="10" customFormat="1" ht="15.75">
      <c r="A5" s="138" t="s">
        <v>246</v>
      </c>
      <c r="B5" s="138"/>
      <c r="C5" s="138"/>
      <c r="D5" s="138"/>
      <c r="E5" s="138"/>
      <c r="F5" s="138"/>
      <c r="G5" s="138"/>
      <c r="H5" s="138"/>
      <c r="I5" s="138"/>
      <c r="J5" s="138"/>
      <c r="K5" s="138"/>
      <c r="L5" s="138"/>
      <c r="M5" s="138"/>
      <c r="N5" s="138"/>
      <c r="O5" s="108"/>
      <c r="P5" s="108"/>
      <c r="Q5" s="108"/>
      <c r="R5" s="108"/>
      <c r="S5" s="108"/>
      <c r="T5" s="108"/>
      <c r="U5" s="108"/>
      <c r="V5" s="108"/>
      <c r="W5" s="108"/>
      <c r="X5" s="108"/>
      <c r="Y5" s="108"/>
      <c r="Z5" s="108"/>
      <c r="AA5" s="108"/>
    </row>
    <row r="6" spans="1:27" s="10" customFormat="1" ht="18.75">
      <c r="A6" s="15"/>
      <c r="B6" s="15"/>
      <c r="L6" s="13"/>
    </row>
    <row r="7" spans="1:27" s="10" customFormat="1" ht="18.75">
      <c r="A7" s="142" t="s">
        <v>5</v>
      </c>
      <c r="B7" s="142"/>
      <c r="C7" s="142"/>
      <c r="D7" s="142"/>
      <c r="E7" s="142"/>
      <c r="F7" s="142"/>
      <c r="G7" s="142"/>
      <c r="H7" s="142"/>
      <c r="I7" s="142"/>
      <c r="J7" s="142"/>
      <c r="K7" s="142"/>
      <c r="L7" s="142"/>
      <c r="M7" s="142"/>
      <c r="N7" s="142"/>
      <c r="O7" s="11"/>
      <c r="P7" s="11"/>
      <c r="Q7" s="11"/>
      <c r="R7" s="11"/>
      <c r="S7" s="11"/>
      <c r="T7" s="11"/>
      <c r="U7" s="11"/>
      <c r="V7" s="11"/>
      <c r="W7" s="11"/>
      <c r="X7" s="11"/>
      <c r="Y7" s="11"/>
    </row>
    <row r="8" spans="1:27" s="10" customFormat="1" ht="18.75">
      <c r="A8" s="142"/>
      <c r="B8" s="142"/>
      <c r="C8" s="142"/>
      <c r="D8" s="142"/>
      <c r="E8" s="142"/>
      <c r="F8" s="142"/>
      <c r="G8" s="142"/>
      <c r="H8" s="142"/>
      <c r="I8" s="142"/>
      <c r="J8" s="142"/>
      <c r="K8" s="142"/>
      <c r="L8" s="142"/>
      <c r="M8" s="142"/>
      <c r="N8" s="142"/>
      <c r="O8" s="11"/>
      <c r="P8" s="11"/>
      <c r="Q8" s="11"/>
      <c r="R8" s="11"/>
      <c r="S8" s="11"/>
      <c r="T8" s="11"/>
      <c r="U8" s="11"/>
      <c r="V8" s="11"/>
      <c r="W8" s="11"/>
      <c r="X8" s="11"/>
      <c r="Y8" s="11"/>
    </row>
    <row r="9" spans="1:27" s="10" customFormat="1" ht="18.75">
      <c r="A9" s="143" t="s">
        <v>243</v>
      </c>
      <c r="B9" s="143"/>
      <c r="C9" s="143"/>
      <c r="D9" s="143"/>
      <c r="E9" s="143"/>
      <c r="F9" s="143"/>
      <c r="G9" s="143"/>
      <c r="H9" s="143"/>
      <c r="I9" s="143"/>
      <c r="J9" s="143"/>
      <c r="K9" s="143"/>
      <c r="L9" s="143"/>
      <c r="M9" s="143"/>
      <c r="N9" s="143"/>
      <c r="O9" s="11"/>
      <c r="P9" s="11"/>
      <c r="Q9" s="11"/>
      <c r="R9" s="11"/>
      <c r="S9" s="11"/>
      <c r="T9" s="11"/>
      <c r="U9" s="11"/>
      <c r="V9" s="11"/>
      <c r="W9" s="11"/>
      <c r="X9" s="11"/>
      <c r="Y9" s="11"/>
    </row>
    <row r="10" spans="1:27" s="10" customFormat="1" ht="18.75">
      <c r="A10" s="139" t="s">
        <v>4</v>
      </c>
      <c r="B10" s="139"/>
      <c r="C10" s="139"/>
      <c r="D10" s="139"/>
      <c r="E10" s="139"/>
      <c r="F10" s="139"/>
      <c r="G10" s="139"/>
      <c r="H10" s="139"/>
      <c r="I10" s="139"/>
      <c r="J10" s="139"/>
      <c r="K10" s="139"/>
      <c r="L10" s="139"/>
      <c r="M10" s="139"/>
      <c r="N10" s="139"/>
      <c r="O10" s="11"/>
      <c r="P10" s="11"/>
      <c r="Q10" s="11"/>
      <c r="R10" s="11"/>
      <c r="S10" s="11"/>
      <c r="T10" s="11"/>
      <c r="U10" s="11"/>
      <c r="V10" s="11"/>
      <c r="W10" s="11"/>
      <c r="X10" s="11"/>
      <c r="Y10" s="11"/>
    </row>
    <row r="11" spans="1:27" s="10" customFormat="1" ht="18.75">
      <c r="A11" s="142"/>
      <c r="B11" s="142"/>
      <c r="C11" s="142"/>
      <c r="D11" s="142"/>
      <c r="E11" s="142"/>
      <c r="F11" s="142"/>
      <c r="G11" s="142"/>
      <c r="H11" s="142"/>
      <c r="I11" s="142"/>
      <c r="J11" s="142"/>
      <c r="K11" s="142"/>
      <c r="L11" s="142"/>
      <c r="M11" s="142"/>
      <c r="N11" s="142"/>
      <c r="O11" s="11"/>
      <c r="P11" s="11"/>
      <c r="Q11" s="11"/>
      <c r="R11" s="11"/>
      <c r="S11" s="11"/>
      <c r="T11" s="11"/>
      <c r="U11" s="11"/>
      <c r="V11" s="11"/>
      <c r="W11" s="11"/>
      <c r="X11" s="11"/>
      <c r="Y11" s="11"/>
    </row>
    <row r="12" spans="1:27" s="10" customFormat="1" ht="18.75">
      <c r="A12" s="143" t="str">
        <f>'1. паспорт местоположение'!A12:C12</f>
        <v>F_3.3.2020</v>
      </c>
      <c r="B12" s="143"/>
      <c r="C12" s="143"/>
      <c r="D12" s="143"/>
      <c r="E12" s="143"/>
      <c r="F12" s="143"/>
      <c r="G12" s="143"/>
      <c r="H12" s="143"/>
      <c r="I12" s="143"/>
      <c r="J12" s="143"/>
      <c r="K12" s="143"/>
      <c r="L12" s="143"/>
      <c r="M12" s="143"/>
      <c r="N12" s="143"/>
      <c r="O12" s="11"/>
      <c r="P12" s="11"/>
      <c r="Q12" s="11"/>
      <c r="R12" s="11"/>
      <c r="S12" s="11"/>
      <c r="T12" s="11"/>
      <c r="U12" s="11"/>
      <c r="V12" s="11"/>
      <c r="W12" s="11"/>
      <c r="X12" s="11"/>
      <c r="Y12" s="11"/>
    </row>
    <row r="13" spans="1:27" s="10" customFormat="1" ht="18.75">
      <c r="A13" s="139" t="s">
        <v>3</v>
      </c>
      <c r="B13" s="139"/>
      <c r="C13" s="139"/>
      <c r="D13" s="139"/>
      <c r="E13" s="139"/>
      <c r="F13" s="139"/>
      <c r="G13" s="139"/>
      <c r="H13" s="139"/>
      <c r="I13" s="139"/>
      <c r="J13" s="139"/>
      <c r="K13" s="139"/>
      <c r="L13" s="139"/>
      <c r="M13" s="139"/>
      <c r="N13" s="139"/>
      <c r="O13" s="11"/>
      <c r="P13" s="11"/>
      <c r="Q13" s="11"/>
      <c r="R13" s="11"/>
      <c r="S13" s="11"/>
      <c r="T13" s="11"/>
      <c r="U13" s="11"/>
      <c r="V13" s="11"/>
      <c r="W13" s="11"/>
      <c r="X13" s="11"/>
      <c r="Y13" s="11"/>
    </row>
    <row r="14" spans="1:27" s="7" customFormat="1" ht="15.75" customHeight="1">
      <c r="A14" s="148"/>
      <c r="B14" s="148"/>
      <c r="C14" s="148"/>
      <c r="D14" s="148"/>
      <c r="E14" s="148"/>
      <c r="F14" s="148"/>
      <c r="G14" s="148"/>
      <c r="H14" s="148"/>
      <c r="I14" s="148"/>
      <c r="J14" s="148"/>
      <c r="K14" s="148"/>
      <c r="L14" s="148"/>
      <c r="M14" s="148"/>
      <c r="N14" s="148"/>
      <c r="O14" s="8"/>
      <c r="P14" s="8"/>
      <c r="Q14" s="8"/>
      <c r="R14" s="8"/>
      <c r="S14" s="8"/>
      <c r="T14" s="8"/>
      <c r="U14" s="8"/>
      <c r="V14" s="8"/>
      <c r="W14" s="8"/>
      <c r="X14" s="8"/>
      <c r="Y14" s="8"/>
    </row>
    <row r="15" spans="1:27" s="2" customFormat="1" ht="15.75">
      <c r="A15" s="143" t="str">
        <f>'1. паспорт местоположение'!A15:C15</f>
        <v>Приобретение  автоподъемника.</v>
      </c>
      <c r="B15" s="143"/>
      <c r="C15" s="143"/>
      <c r="D15" s="143"/>
      <c r="E15" s="143"/>
      <c r="F15" s="143"/>
      <c r="G15" s="143"/>
      <c r="H15" s="143"/>
      <c r="I15" s="143"/>
      <c r="J15" s="143"/>
      <c r="K15" s="143"/>
      <c r="L15" s="143"/>
      <c r="M15" s="143"/>
      <c r="N15" s="143"/>
      <c r="O15" s="6"/>
      <c r="P15" s="6"/>
      <c r="Q15" s="6"/>
      <c r="R15" s="6"/>
      <c r="S15" s="6"/>
      <c r="T15" s="6"/>
      <c r="U15" s="6"/>
      <c r="V15" s="6"/>
      <c r="W15" s="6"/>
      <c r="X15" s="6"/>
      <c r="Y15" s="6"/>
    </row>
    <row r="16" spans="1:27" s="2" customFormat="1" ht="15" customHeight="1">
      <c r="A16" s="139" t="s">
        <v>2</v>
      </c>
      <c r="B16" s="139"/>
      <c r="C16" s="139"/>
      <c r="D16" s="139"/>
      <c r="E16" s="139"/>
      <c r="F16" s="139"/>
      <c r="G16" s="139"/>
      <c r="H16" s="139"/>
      <c r="I16" s="139"/>
      <c r="J16" s="139"/>
      <c r="K16" s="139"/>
      <c r="L16" s="139"/>
      <c r="M16" s="139"/>
      <c r="N16" s="139"/>
      <c r="O16" s="4"/>
      <c r="P16" s="4"/>
      <c r="Q16" s="4"/>
      <c r="R16" s="4"/>
      <c r="S16" s="4"/>
      <c r="T16" s="4"/>
      <c r="U16" s="4"/>
      <c r="V16" s="4"/>
      <c r="W16" s="4"/>
      <c r="X16" s="4"/>
      <c r="Y16" s="4"/>
    </row>
    <row r="17" spans="1:25" s="2" customFormat="1" ht="15" customHeight="1">
      <c r="A17" s="149"/>
      <c r="B17" s="149"/>
      <c r="C17" s="149"/>
      <c r="D17" s="149"/>
      <c r="E17" s="149"/>
      <c r="F17" s="149"/>
      <c r="G17" s="149"/>
      <c r="H17" s="149"/>
      <c r="I17" s="149"/>
      <c r="J17" s="149"/>
      <c r="K17" s="149"/>
      <c r="L17" s="149"/>
      <c r="M17" s="149"/>
      <c r="N17" s="149"/>
      <c r="O17" s="3"/>
      <c r="P17" s="3"/>
      <c r="Q17" s="3"/>
      <c r="R17" s="3"/>
      <c r="S17" s="3"/>
      <c r="T17" s="3"/>
      <c r="U17" s="3"/>
      <c r="V17" s="3"/>
    </row>
    <row r="18" spans="1:25" s="2" customFormat="1" ht="91.5" customHeight="1">
      <c r="A18" s="150" t="s">
        <v>228</v>
      </c>
      <c r="B18" s="150"/>
      <c r="C18" s="150"/>
      <c r="D18" s="150"/>
      <c r="E18" s="150"/>
      <c r="F18" s="150"/>
      <c r="G18" s="150"/>
      <c r="H18" s="150"/>
      <c r="I18" s="150"/>
      <c r="J18" s="150"/>
      <c r="K18" s="150"/>
      <c r="L18" s="150"/>
      <c r="M18" s="150"/>
      <c r="N18" s="150"/>
      <c r="O18" s="5"/>
      <c r="P18" s="5"/>
      <c r="Q18" s="5"/>
      <c r="R18" s="5"/>
      <c r="S18" s="5"/>
      <c r="T18" s="5"/>
      <c r="U18" s="5"/>
      <c r="V18" s="5"/>
      <c r="W18" s="5"/>
      <c r="X18" s="5"/>
      <c r="Y18" s="5"/>
    </row>
    <row r="19" spans="1:25" s="2" customFormat="1" ht="78" customHeight="1">
      <c r="A19" s="144" t="s">
        <v>1</v>
      </c>
      <c r="B19" s="144" t="s">
        <v>77</v>
      </c>
      <c r="C19" s="144" t="s">
        <v>76</v>
      </c>
      <c r="D19" s="144" t="s">
        <v>68</v>
      </c>
      <c r="E19" s="145" t="s">
        <v>75</v>
      </c>
      <c r="F19" s="146"/>
      <c r="G19" s="146"/>
      <c r="H19" s="146"/>
      <c r="I19" s="147"/>
      <c r="J19" s="144" t="s">
        <v>74</v>
      </c>
      <c r="K19" s="144"/>
      <c r="L19" s="144"/>
      <c r="M19" s="144"/>
      <c r="N19" s="144"/>
      <c r="O19" s="3"/>
      <c r="P19" s="3"/>
      <c r="Q19" s="3"/>
      <c r="R19" s="3"/>
      <c r="S19" s="3"/>
      <c r="T19" s="3"/>
      <c r="U19" s="3"/>
      <c r="V19" s="3"/>
    </row>
    <row r="20" spans="1:25" s="2" customFormat="1" ht="51" customHeight="1">
      <c r="A20" s="144"/>
      <c r="B20" s="144"/>
      <c r="C20" s="144"/>
      <c r="D20" s="144"/>
      <c r="E20" s="39" t="s">
        <v>73</v>
      </c>
      <c r="F20" s="39" t="s">
        <v>72</v>
      </c>
      <c r="G20" s="39" t="s">
        <v>71</v>
      </c>
      <c r="H20" s="39" t="s">
        <v>70</v>
      </c>
      <c r="I20" s="39" t="s">
        <v>69</v>
      </c>
      <c r="J20" s="109">
        <v>2016</v>
      </c>
      <c r="K20" s="109">
        <v>2017</v>
      </c>
      <c r="L20" s="42">
        <v>2018</v>
      </c>
      <c r="M20" s="42">
        <v>2019</v>
      </c>
      <c r="N20" s="42">
        <v>2020</v>
      </c>
      <c r="O20" s="27"/>
      <c r="P20" s="27"/>
      <c r="Q20" s="27"/>
      <c r="R20" s="27"/>
      <c r="S20" s="27"/>
      <c r="T20" s="27"/>
      <c r="U20" s="27"/>
      <c r="V20" s="27"/>
      <c r="W20" s="26"/>
      <c r="X20" s="26"/>
      <c r="Y20" s="26"/>
    </row>
    <row r="21" spans="1:25" s="2" customFormat="1" ht="16.5" customHeight="1">
      <c r="A21" s="34">
        <v>1</v>
      </c>
      <c r="B21" s="35">
        <v>2</v>
      </c>
      <c r="C21" s="34">
        <v>3</v>
      </c>
      <c r="D21" s="35">
        <v>4</v>
      </c>
      <c r="E21" s="34">
        <v>5</v>
      </c>
      <c r="F21" s="35">
        <v>6</v>
      </c>
      <c r="G21" s="34">
        <v>7</v>
      </c>
      <c r="H21" s="35">
        <v>8</v>
      </c>
      <c r="I21" s="34">
        <v>9</v>
      </c>
      <c r="J21" s="35">
        <v>10</v>
      </c>
      <c r="K21" s="34">
        <v>11</v>
      </c>
      <c r="L21" s="35">
        <v>12</v>
      </c>
      <c r="M21" s="34">
        <v>13</v>
      </c>
      <c r="N21" s="35">
        <v>14</v>
      </c>
      <c r="O21" s="27"/>
      <c r="P21" s="27"/>
      <c r="Q21" s="27"/>
      <c r="R21" s="27"/>
      <c r="S21" s="27"/>
      <c r="T21" s="27"/>
      <c r="U21" s="27"/>
      <c r="V21" s="27"/>
      <c r="W21" s="26"/>
      <c r="X21" s="26"/>
      <c r="Y21" s="26"/>
    </row>
    <row r="22" spans="1:25" s="2" customFormat="1" ht="33" customHeight="1">
      <c r="A22" s="41" t="s">
        <v>57</v>
      </c>
      <c r="B22" s="122" t="s">
        <v>258</v>
      </c>
      <c r="C22" s="113" t="s">
        <v>244</v>
      </c>
      <c r="D22" s="113" t="s">
        <v>244</v>
      </c>
      <c r="E22" s="113" t="s">
        <v>244</v>
      </c>
      <c r="F22" s="113" t="s">
        <v>244</v>
      </c>
      <c r="G22" s="113" t="s">
        <v>244</v>
      </c>
      <c r="H22" s="113" t="s">
        <v>244</v>
      </c>
      <c r="I22" s="113" t="s">
        <v>244</v>
      </c>
      <c r="J22" s="113" t="s">
        <v>244</v>
      </c>
      <c r="K22" s="113" t="s">
        <v>244</v>
      </c>
      <c r="L22" s="113" t="s">
        <v>244</v>
      </c>
      <c r="M22" s="113" t="s">
        <v>244</v>
      </c>
      <c r="N22" s="113" t="s">
        <v>244</v>
      </c>
      <c r="O22" s="27"/>
      <c r="P22" s="27"/>
      <c r="Q22" s="27"/>
      <c r="R22" s="27"/>
      <c r="S22" s="27"/>
      <c r="T22" s="27"/>
      <c r="U22" s="26"/>
      <c r="V22" s="26"/>
      <c r="W22" s="26"/>
      <c r="X22" s="26"/>
      <c r="Y22" s="26"/>
    </row>
    <row r="23" spans="1:25">
      <c r="A23" s="23"/>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c r="A24" s="23"/>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23"/>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c r="A43" s="23"/>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1:25">
      <c r="A44" s="23"/>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25">
      <c r="A45" s="23"/>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5">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row>
    <row r="124" spans="1: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spans="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spans="1: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spans="1: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row>
    <row r="128" spans="1: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spans="1: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spans="1: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spans="1: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spans="1: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1: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spans="1: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spans="1: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spans="1: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1: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spans="1: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1: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1: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1: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spans="1: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1: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row>
    <row r="175" spans="1: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1: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spans="1: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spans="1: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row>
    <row r="180" spans="1: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spans="1: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row>
    <row r="182" spans="1: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1: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row>
    <row r="184" spans="1: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row>
    <row r="185" spans="1: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1: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row>
    <row r="187" spans="1: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spans="1: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spans="1: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spans="1: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spans="1: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spans="1: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spans="1: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row r="195" spans="1: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row>
    <row r="196" spans="1: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row>
    <row r="197" spans="1: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spans="1: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spans="1: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row>
    <row r="200" spans="1: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spans="1: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spans="1: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1: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spans="1: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row>
    <row r="205" spans="1: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spans="1: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spans="1: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spans="1: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1: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row>
    <row r="210" spans="1: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spans="1: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row>
    <row r="212" spans="1: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row>
    <row r="213" spans="1: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spans="1: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spans="1: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spans="1: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spans="1: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spans="1: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row>
    <row r="219" spans="1: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row>
    <row r="220" spans="1: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row>
    <row r="221" spans="1: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spans="1: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row>
    <row r="223" spans="1: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row>
    <row r="224" spans="1: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spans="1: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spans="1: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1: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spans="1: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spans="1: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spans="1: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spans="1: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spans="1: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spans="1: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spans="1: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spans="1: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spans="1: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spans="1: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spans="1: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spans="1: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spans="1: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spans="1: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spans="1: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spans="1: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spans="1: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1: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1: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spans="1: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spans="1: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spans="1: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spans="1: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spans="1: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spans="1: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spans="1: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spans="1: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spans="1: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spans="1: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spans="1: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spans="1: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spans="1: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spans="1: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spans="1: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spans="1: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spans="1: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spans="1: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spans="1: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spans="1: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row>
    <row r="269" spans="1: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spans="1: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row>
    <row r="271" spans="1: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row>
    <row r="272" spans="1: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row>
    <row r="273" spans="1: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row>
    <row r="274" spans="1: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row>
    <row r="275" spans="1: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row>
    <row r="276" spans="1: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row>
    <row r="277" spans="1: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1: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row>
    <row r="279" spans="1: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spans="1: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spans="1: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row>
    <row r="282" spans="1: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spans="1: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row>
    <row r="284" spans="1: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row r="285" spans="1: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spans="1: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spans="1: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row>
    <row r="288" spans="1: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row>
    <row r="289" spans="1: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row>
    <row r="290" spans="1: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row>
    <row r="291" spans="1: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row>
    <row r="292" spans="1: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row>
    <row r="293" spans="1: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row>
    <row r="294" spans="1: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row>
    <row r="295" spans="1: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row>
    <row r="296" spans="1: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spans="1: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spans="1: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row>
    <row r="299" spans="1: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spans="1: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spans="1: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1: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row>
    <row r="303" spans="1: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row>
    <row r="304" spans="1: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spans="1: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spans="1: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spans="1: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row>
    <row r="308" spans="1: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row>
    <row r="309" spans="1: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row>
    <row r="310" spans="1: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spans="1: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row>
    <row r="312" spans="1: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row>
    <row r="313" spans="1: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row>
    <row r="314" spans="1: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spans="1: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spans="1: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row>
    <row r="317" spans="1: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row>
    <row r="318" spans="1: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row>
    <row r="319" spans="1: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row>
    <row r="320" spans="1: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row>
    <row r="322" spans="1: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row>
    <row r="323" spans="1: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row>
    <row r="324" spans="1: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spans="1: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spans="1: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row>
    <row r="327" spans="1: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28" spans="1: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row>
    <row r="329" spans="1: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spans="1: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spans="1: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spans="1: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spans="1: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row>
    <row r="334" spans="1: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row>
    <row r="335" spans="1: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row>
    <row r="336" spans="1: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row>
    <row r="337" spans="1: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row>
    <row r="338" spans="1: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row>
    <row r="339" spans="1: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row>
    <row r="340" spans="1: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row r="342" spans="1: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row>
    <row r="343" spans="1: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row>
    <row r="344" spans="1: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row>
    <row r="345" spans="1: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row>
    <row r="346" spans="1: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row>
    <row r="347" spans="1: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row>
    <row r="348" spans="1: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row>
    <row r="349" spans="1: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row>
    <row r="350" spans="1: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row>
    <row r="351" spans="1: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row>
    <row r="352" spans="1: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row>
    <row r="353" spans="1: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row>
    <row r="354" spans="1: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row>
    <row r="355" spans="1: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row>
    <row r="356" spans="1: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row>
    <row r="357" spans="1: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row>
    <row r="358" spans="1: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row>
    <row r="359" spans="1: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row>
    <row r="360" spans="1: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row>
  </sheetData>
  <mergeCells count="19">
    <mergeCell ref="A18:N18"/>
    <mergeCell ref="A12:N12"/>
    <mergeCell ref="A13:N13"/>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s>
  <pageMargins left="0.70866141732283472" right="0.70866141732283472" top="0.74803149606299213" bottom="0.74803149606299213" header="0.31496062992125984" footer="0.31496062992125984"/>
  <pageSetup paperSize="8"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C28" zoomScale="60" zoomScaleNormal="70" workbookViewId="0">
      <selection activeCell="Z21" activeCellId="3" sqref="N21:O21 R21:S21 V21:W21 Z21:AA21"/>
    </sheetView>
  </sheetViews>
  <sheetFormatPr defaultRowHeight="15.75"/>
  <cols>
    <col min="1" max="1" width="9.140625" style="44"/>
    <col min="2" max="2" width="57.85546875" style="44" customWidth="1"/>
    <col min="3" max="3" width="13" style="44" customWidth="1"/>
    <col min="4" max="4" width="17.85546875" style="44" customWidth="1"/>
    <col min="5" max="5" width="20.42578125" style="44" customWidth="1"/>
    <col min="6" max="6" width="18.7109375" style="44" customWidth="1"/>
    <col min="7" max="7" width="12.85546875" style="45" customWidth="1"/>
    <col min="8" max="8" width="6.5703125" style="45" customWidth="1"/>
    <col min="9" max="9" width="5.42578125" style="45" customWidth="1"/>
    <col min="10" max="10" width="8.140625" style="45" customWidth="1"/>
    <col min="11" max="11" width="5.28515625" style="45" customWidth="1"/>
    <col min="12" max="12" width="9.5703125" style="44" customWidth="1"/>
    <col min="13" max="13" width="5.28515625" style="44" customWidth="1"/>
    <col min="14" max="14" width="8.5703125" style="44" customWidth="1"/>
    <col min="15" max="23" width="6.140625" style="44" customWidth="1"/>
    <col min="24" max="24" width="10.140625" style="44" customWidth="1"/>
    <col min="25" max="25" width="6.140625" style="44" customWidth="1"/>
    <col min="26" max="26" width="10" style="44" customWidth="1"/>
    <col min="27" max="27" width="6.140625" style="44" customWidth="1"/>
    <col min="28" max="28" width="13.140625" style="44" customWidth="1"/>
    <col min="29" max="29" width="24.85546875" style="44" customWidth="1"/>
    <col min="30" max="16384" width="9.140625" style="44"/>
  </cols>
  <sheetData>
    <row r="1" spans="1:29" ht="18.75">
      <c r="A1" s="45"/>
      <c r="B1" s="45"/>
      <c r="C1" s="45"/>
      <c r="D1" s="45"/>
      <c r="E1" s="45"/>
      <c r="F1" s="45"/>
      <c r="L1" s="45"/>
      <c r="M1" s="45"/>
      <c r="AC1" s="36" t="s">
        <v>61</v>
      </c>
    </row>
    <row r="2" spans="1:29" ht="18.75">
      <c r="A2" s="45"/>
      <c r="B2" s="45"/>
      <c r="C2" s="45"/>
      <c r="D2" s="45"/>
      <c r="E2" s="45"/>
      <c r="F2" s="45"/>
      <c r="L2" s="45"/>
      <c r="M2" s="45"/>
      <c r="AC2" s="13" t="s">
        <v>6</v>
      </c>
    </row>
    <row r="3" spans="1:29" ht="18.75">
      <c r="A3" s="45"/>
      <c r="B3" s="45"/>
      <c r="C3" s="45"/>
      <c r="D3" s="45"/>
      <c r="E3" s="45"/>
      <c r="F3" s="45"/>
      <c r="L3" s="45"/>
      <c r="M3" s="45"/>
      <c r="AC3" s="13" t="s">
        <v>60</v>
      </c>
    </row>
    <row r="4" spans="1:29" ht="18.75" customHeight="1">
      <c r="A4" s="138" t="s">
        <v>246</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1:29" ht="18.75">
      <c r="A5" s="45"/>
      <c r="B5" s="45"/>
      <c r="C5" s="45"/>
      <c r="D5" s="45"/>
      <c r="E5" s="45"/>
      <c r="F5" s="45"/>
      <c r="L5" s="45"/>
      <c r="M5" s="45"/>
      <c r="AC5" s="13"/>
    </row>
    <row r="6" spans="1:29" ht="18.75">
      <c r="A6" s="142" t="s">
        <v>5</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row>
    <row r="7" spans="1:29" ht="18.75">
      <c r="A7" s="11"/>
      <c r="B7" s="11"/>
      <c r="C7" s="11"/>
      <c r="D7" s="11"/>
      <c r="E7" s="11"/>
      <c r="F7" s="11"/>
      <c r="G7" s="11"/>
      <c r="H7" s="11"/>
      <c r="I7" s="11"/>
      <c r="J7" s="71"/>
      <c r="K7" s="71"/>
      <c r="L7" s="71"/>
      <c r="M7" s="71"/>
      <c r="N7" s="71"/>
      <c r="O7" s="71"/>
      <c r="P7" s="71"/>
      <c r="Q7" s="71"/>
      <c r="R7" s="71"/>
      <c r="S7" s="71"/>
      <c r="T7" s="71"/>
      <c r="U7" s="71"/>
      <c r="V7" s="71"/>
      <c r="W7" s="71"/>
      <c r="X7" s="71"/>
      <c r="Y7" s="71"/>
      <c r="Z7" s="71"/>
      <c r="AA7" s="71"/>
      <c r="AB7" s="71"/>
      <c r="AC7" s="71"/>
    </row>
    <row r="8" spans="1:29">
      <c r="A8" s="143" t="s">
        <v>243</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row>
    <row r="9" spans="1:29" ht="18.75" customHeight="1">
      <c r="A9" s="139" t="s">
        <v>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29" ht="18.75">
      <c r="A10" s="11"/>
      <c r="B10" s="11"/>
      <c r="C10" s="11"/>
      <c r="D10" s="11"/>
      <c r="E10" s="11"/>
      <c r="F10" s="11"/>
      <c r="G10" s="11"/>
      <c r="H10" s="11"/>
      <c r="I10" s="11"/>
      <c r="J10" s="71"/>
      <c r="K10" s="71"/>
      <c r="L10" s="71"/>
      <c r="M10" s="71"/>
      <c r="N10" s="71"/>
      <c r="O10" s="71"/>
      <c r="P10" s="71"/>
      <c r="Q10" s="71"/>
      <c r="R10" s="71"/>
      <c r="S10" s="71"/>
      <c r="T10" s="71"/>
      <c r="U10" s="71"/>
      <c r="V10" s="71"/>
      <c r="W10" s="71"/>
      <c r="X10" s="71"/>
      <c r="Y10" s="71"/>
      <c r="Z10" s="71"/>
      <c r="AA10" s="71"/>
      <c r="AB10" s="71"/>
      <c r="AC10" s="71"/>
    </row>
    <row r="11" spans="1:29">
      <c r="A11" s="143" t="str">
        <f>'1. паспорт местоположение'!A12:C12</f>
        <v>F_3.3.2020</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row>
    <row r="12" spans="1:29">
      <c r="A12" s="139" t="s">
        <v>3</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row>
    <row r="13" spans="1:29" ht="16.5" customHeight="1">
      <c r="A13" s="9"/>
      <c r="B13" s="9"/>
      <c r="C13" s="9"/>
      <c r="D13" s="9"/>
      <c r="E13" s="9"/>
      <c r="F13" s="9"/>
      <c r="G13" s="9"/>
      <c r="H13" s="9"/>
      <c r="I13" s="9"/>
      <c r="J13" s="70"/>
      <c r="K13" s="70"/>
      <c r="L13" s="70"/>
      <c r="M13" s="70"/>
      <c r="N13" s="70"/>
      <c r="O13" s="70"/>
      <c r="P13" s="70"/>
      <c r="Q13" s="70"/>
      <c r="R13" s="70"/>
      <c r="S13" s="70"/>
      <c r="T13" s="70"/>
      <c r="U13" s="70"/>
      <c r="V13" s="70"/>
      <c r="W13" s="70"/>
      <c r="X13" s="70"/>
      <c r="Y13" s="70"/>
      <c r="Z13" s="70"/>
      <c r="AA13" s="70"/>
      <c r="AB13" s="70"/>
      <c r="AC13" s="70"/>
    </row>
    <row r="14" spans="1:29">
      <c r="A14" s="143" t="str">
        <f>'1. паспорт местоположение'!A15:C15</f>
        <v>Приобретение  автоподъемника.</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ht="15.75" customHeight="1">
      <c r="A15" s="139" t="s">
        <v>2</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32">
      <c r="A17" s="45"/>
      <c r="L17" s="45"/>
      <c r="M17" s="45"/>
      <c r="N17" s="45"/>
      <c r="O17" s="45"/>
      <c r="P17" s="45"/>
      <c r="Q17" s="45"/>
      <c r="R17" s="45"/>
      <c r="S17" s="45"/>
      <c r="T17" s="45"/>
      <c r="U17" s="45"/>
      <c r="V17" s="45"/>
      <c r="W17" s="45"/>
      <c r="X17" s="45"/>
      <c r="Y17" s="45"/>
      <c r="Z17" s="45"/>
      <c r="AA17" s="45"/>
      <c r="AB17" s="45"/>
    </row>
    <row r="18" spans="1:32">
      <c r="A18" s="163" t="s">
        <v>229</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row>
    <row r="19" spans="1:32">
      <c r="A19" s="45"/>
      <c r="B19" s="45"/>
      <c r="C19" s="45"/>
      <c r="D19" s="45"/>
      <c r="E19" s="45"/>
      <c r="F19" s="45"/>
      <c r="L19" s="45"/>
      <c r="M19" s="45"/>
      <c r="N19" s="45"/>
      <c r="O19" s="45"/>
      <c r="P19" s="45"/>
      <c r="Q19" s="45"/>
      <c r="R19" s="45"/>
      <c r="S19" s="45"/>
      <c r="T19" s="45"/>
      <c r="U19" s="45"/>
      <c r="V19" s="45"/>
      <c r="W19" s="45"/>
      <c r="X19" s="45"/>
      <c r="Y19" s="45"/>
      <c r="Z19" s="45"/>
      <c r="AA19" s="45"/>
      <c r="AB19" s="45"/>
    </row>
    <row r="20" spans="1:32" ht="33" customHeight="1">
      <c r="A20" s="159" t="s">
        <v>141</v>
      </c>
      <c r="B20" s="159" t="s">
        <v>140</v>
      </c>
      <c r="C20" s="153" t="s">
        <v>139</v>
      </c>
      <c r="D20" s="153"/>
      <c r="E20" s="162" t="s">
        <v>138</v>
      </c>
      <c r="F20" s="162"/>
      <c r="G20" s="159" t="s">
        <v>261</v>
      </c>
      <c r="H20" s="151" t="s">
        <v>262</v>
      </c>
      <c r="I20" s="152"/>
      <c r="J20" s="152"/>
      <c r="K20" s="152"/>
      <c r="L20" s="151" t="s">
        <v>263</v>
      </c>
      <c r="M20" s="152"/>
      <c r="N20" s="152"/>
      <c r="O20" s="152"/>
      <c r="P20" s="151" t="s">
        <v>264</v>
      </c>
      <c r="Q20" s="152"/>
      <c r="R20" s="152"/>
      <c r="S20" s="152"/>
      <c r="T20" s="151" t="s">
        <v>265</v>
      </c>
      <c r="U20" s="152"/>
      <c r="V20" s="152"/>
      <c r="W20" s="152"/>
      <c r="X20" s="151" t="s">
        <v>266</v>
      </c>
      <c r="Y20" s="152"/>
      <c r="Z20" s="152"/>
      <c r="AA20" s="152"/>
      <c r="AB20" s="164" t="s">
        <v>137</v>
      </c>
      <c r="AC20" s="165"/>
      <c r="AD20" s="69"/>
      <c r="AE20" s="69"/>
      <c r="AF20" s="69"/>
    </row>
    <row r="21" spans="1:32" ht="99.75" customHeight="1">
      <c r="A21" s="160"/>
      <c r="B21" s="160"/>
      <c r="C21" s="153"/>
      <c r="D21" s="153"/>
      <c r="E21" s="162"/>
      <c r="F21" s="162"/>
      <c r="G21" s="160"/>
      <c r="H21" s="153" t="s">
        <v>0</v>
      </c>
      <c r="I21" s="153"/>
      <c r="J21" s="153" t="s">
        <v>7</v>
      </c>
      <c r="K21" s="153"/>
      <c r="L21" s="153" t="s">
        <v>0</v>
      </c>
      <c r="M21" s="153"/>
      <c r="N21" s="153" t="s">
        <v>7</v>
      </c>
      <c r="O21" s="153"/>
      <c r="P21" s="153" t="s">
        <v>0</v>
      </c>
      <c r="Q21" s="153"/>
      <c r="R21" s="153" t="s">
        <v>7</v>
      </c>
      <c r="S21" s="153"/>
      <c r="T21" s="153" t="s">
        <v>0</v>
      </c>
      <c r="U21" s="153"/>
      <c r="V21" s="153" t="s">
        <v>7</v>
      </c>
      <c r="W21" s="153"/>
      <c r="X21" s="153" t="s">
        <v>0</v>
      </c>
      <c r="Y21" s="153"/>
      <c r="Z21" s="153" t="s">
        <v>7</v>
      </c>
      <c r="AA21" s="153"/>
      <c r="AB21" s="166"/>
      <c r="AC21" s="167"/>
    </row>
    <row r="22" spans="1:32" ht="89.25" customHeight="1">
      <c r="A22" s="161"/>
      <c r="B22" s="161"/>
      <c r="C22" s="66" t="s">
        <v>0</v>
      </c>
      <c r="D22" s="66" t="s">
        <v>135</v>
      </c>
      <c r="E22" s="68" t="s">
        <v>259</v>
      </c>
      <c r="F22" s="68" t="s">
        <v>260</v>
      </c>
      <c r="G22" s="161"/>
      <c r="H22" s="67" t="s">
        <v>220</v>
      </c>
      <c r="I22" s="67" t="s">
        <v>221</v>
      </c>
      <c r="J22" s="67" t="s">
        <v>220</v>
      </c>
      <c r="K22" s="67" t="s">
        <v>221</v>
      </c>
      <c r="L22" s="67" t="s">
        <v>220</v>
      </c>
      <c r="M22" s="67" t="s">
        <v>221</v>
      </c>
      <c r="N22" s="67" t="s">
        <v>220</v>
      </c>
      <c r="O22" s="67" t="s">
        <v>221</v>
      </c>
      <c r="P22" s="67" t="s">
        <v>220</v>
      </c>
      <c r="Q22" s="67" t="s">
        <v>221</v>
      </c>
      <c r="R22" s="67" t="s">
        <v>220</v>
      </c>
      <c r="S22" s="67" t="s">
        <v>221</v>
      </c>
      <c r="T22" s="67" t="s">
        <v>220</v>
      </c>
      <c r="U22" s="67" t="s">
        <v>221</v>
      </c>
      <c r="V22" s="67" t="s">
        <v>220</v>
      </c>
      <c r="W22" s="67" t="s">
        <v>221</v>
      </c>
      <c r="X22" s="67" t="s">
        <v>220</v>
      </c>
      <c r="Y22" s="67" t="s">
        <v>221</v>
      </c>
      <c r="Z22" s="67" t="s">
        <v>220</v>
      </c>
      <c r="AA22" s="67" t="s">
        <v>221</v>
      </c>
      <c r="AB22" s="66" t="s">
        <v>136</v>
      </c>
      <c r="AC22" s="66" t="s">
        <v>135</v>
      </c>
    </row>
    <row r="23" spans="1:32" ht="19.5" customHeight="1">
      <c r="A23" s="58">
        <v>1</v>
      </c>
      <c r="B23" s="58">
        <v>2</v>
      </c>
      <c r="C23" s="58">
        <v>3</v>
      </c>
      <c r="D23" s="58">
        <v>4</v>
      </c>
      <c r="E23" s="58">
        <v>5</v>
      </c>
      <c r="F23" s="58">
        <v>6</v>
      </c>
      <c r="G23" s="105">
        <v>7</v>
      </c>
      <c r="H23" s="105">
        <v>8</v>
      </c>
      <c r="I23" s="105">
        <v>9</v>
      </c>
      <c r="J23" s="105">
        <v>10</v>
      </c>
      <c r="K23" s="105">
        <v>11</v>
      </c>
      <c r="L23" s="105">
        <v>12</v>
      </c>
      <c r="M23" s="105">
        <v>13</v>
      </c>
      <c r="N23" s="105">
        <v>14</v>
      </c>
      <c r="O23" s="105">
        <v>15</v>
      </c>
      <c r="P23" s="121"/>
      <c r="Q23" s="121"/>
      <c r="R23" s="121"/>
      <c r="S23" s="121"/>
      <c r="T23" s="121"/>
      <c r="U23" s="121"/>
      <c r="V23" s="121"/>
      <c r="W23" s="121"/>
      <c r="X23" s="105">
        <v>16</v>
      </c>
      <c r="Y23" s="105">
        <v>17</v>
      </c>
      <c r="Z23" s="105">
        <v>18</v>
      </c>
      <c r="AA23" s="105">
        <v>19</v>
      </c>
      <c r="AB23" s="105">
        <v>20</v>
      </c>
      <c r="AC23" s="105">
        <v>21</v>
      </c>
    </row>
    <row r="24" spans="1:32" ht="47.25" customHeight="1">
      <c r="A24" s="63">
        <v>1</v>
      </c>
      <c r="B24" s="62" t="s">
        <v>134</v>
      </c>
      <c r="C24" s="123">
        <f>AB24</f>
        <v>3.3</v>
      </c>
      <c r="D24" s="65">
        <f>AC24</f>
        <v>0</v>
      </c>
      <c r="E24" s="65">
        <f t="shared" ref="E24:G24" si="0">SUM(E25:E29)</f>
        <v>0</v>
      </c>
      <c r="F24" s="65">
        <f t="shared" si="0"/>
        <v>0</v>
      </c>
      <c r="G24" s="65">
        <f t="shared" si="0"/>
        <v>0</v>
      </c>
      <c r="H24" s="131">
        <f>SUM(H25:H29)</f>
        <v>0</v>
      </c>
      <c r="I24" s="131">
        <f t="shared" ref="I24:AA24" si="1">SUM(I25:I29)</f>
        <v>0</v>
      </c>
      <c r="J24" s="131">
        <f t="shared" si="1"/>
        <v>0</v>
      </c>
      <c r="K24" s="131">
        <f t="shared" si="1"/>
        <v>0</v>
      </c>
      <c r="L24" s="65">
        <f t="shared" si="1"/>
        <v>0</v>
      </c>
      <c r="M24" s="131">
        <f t="shared" si="1"/>
        <v>0</v>
      </c>
      <c r="N24" s="65">
        <f t="shared" si="1"/>
        <v>0</v>
      </c>
      <c r="O24" s="131">
        <f t="shared" si="1"/>
        <v>0</v>
      </c>
      <c r="P24" s="131">
        <f t="shared" si="1"/>
        <v>0</v>
      </c>
      <c r="Q24" s="131">
        <f t="shared" si="1"/>
        <v>0</v>
      </c>
      <c r="R24" s="131">
        <f t="shared" si="1"/>
        <v>0</v>
      </c>
      <c r="S24" s="131">
        <f t="shared" si="1"/>
        <v>0</v>
      </c>
      <c r="T24" s="131">
        <f t="shared" si="1"/>
        <v>0</v>
      </c>
      <c r="U24" s="131">
        <f t="shared" si="1"/>
        <v>0</v>
      </c>
      <c r="V24" s="131">
        <f t="shared" si="1"/>
        <v>0</v>
      </c>
      <c r="W24" s="131">
        <f t="shared" si="1"/>
        <v>0</v>
      </c>
      <c r="X24" s="65">
        <f t="shared" si="1"/>
        <v>3.3</v>
      </c>
      <c r="Y24" s="131">
        <f t="shared" si="1"/>
        <v>0</v>
      </c>
      <c r="Z24" s="65">
        <f t="shared" si="1"/>
        <v>0</v>
      </c>
      <c r="AA24" s="131">
        <f t="shared" si="1"/>
        <v>0</v>
      </c>
      <c r="AB24" s="65">
        <f>H24+L24+P24+T24+X24</f>
        <v>3.3</v>
      </c>
      <c r="AC24" s="65">
        <f>J24+N24+R24+V24+Z24</f>
        <v>0</v>
      </c>
    </row>
    <row r="25" spans="1:32" ht="24" customHeight="1">
      <c r="A25" s="60" t="s">
        <v>133</v>
      </c>
      <c r="B25" s="43" t="s">
        <v>132</v>
      </c>
      <c r="C25" s="123">
        <f t="shared" ref="C25:C64" si="2">AB25</f>
        <v>0</v>
      </c>
      <c r="D25" s="65">
        <f t="shared" ref="D25:D64" si="3">AC25</f>
        <v>0</v>
      </c>
      <c r="E25" s="56"/>
      <c r="F25" s="56"/>
      <c r="G25" s="65"/>
      <c r="H25" s="65"/>
      <c r="I25" s="65"/>
      <c r="J25" s="65"/>
      <c r="K25" s="65"/>
      <c r="L25" s="65"/>
      <c r="M25" s="65"/>
      <c r="N25" s="65"/>
      <c r="O25" s="65"/>
      <c r="P25" s="65"/>
      <c r="Q25" s="65"/>
      <c r="R25" s="65"/>
      <c r="S25" s="65"/>
      <c r="T25" s="65"/>
      <c r="U25" s="65"/>
      <c r="V25" s="65"/>
      <c r="W25" s="65"/>
      <c r="X25" s="65"/>
      <c r="Y25" s="65"/>
      <c r="Z25" s="65"/>
      <c r="AA25" s="65"/>
      <c r="AB25" s="65">
        <f t="shared" ref="AB25:AB64" si="4">H25+L25+P25+T25+X25</f>
        <v>0</v>
      </c>
      <c r="AC25" s="65">
        <f t="shared" ref="AC25:AC64" si="5">J25+N25+R25+V25+Z25</f>
        <v>0</v>
      </c>
    </row>
    <row r="26" spans="1:32">
      <c r="A26" s="60" t="s">
        <v>131</v>
      </c>
      <c r="B26" s="43" t="s">
        <v>130</v>
      </c>
      <c r="C26" s="123">
        <f t="shared" si="2"/>
        <v>0</v>
      </c>
      <c r="D26" s="65">
        <f t="shared" si="3"/>
        <v>0</v>
      </c>
      <c r="E26" s="57"/>
      <c r="F26" s="57"/>
      <c r="G26" s="58"/>
      <c r="H26" s="58"/>
      <c r="I26" s="58"/>
      <c r="J26" s="58"/>
      <c r="K26" s="58"/>
      <c r="L26" s="58"/>
      <c r="M26" s="58"/>
      <c r="N26" s="58"/>
      <c r="O26" s="57"/>
      <c r="P26" s="57"/>
      <c r="Q26" s="57"/>
      <c r="R26" s="57"/>
      <c r="S26" s="57"/>
      <c r="T26" s="57"/>
      <c r="U26" s="57"/>
      <c r="V26" s="57"/>
      <c r="W26" s="57"/>
      <c r="X26" s="133"/>
      <c r="Y26" s="57"/>
      <c r="Z26" s="57"/>
      <c r="AA26" s="57"/>
      <c r="AB26" s="65">
        <f t="shared" si="4"/>
        <v>0</v>
      </c>
      <c r="AC26" s="65">
        <f t="shared" si="5"/>
        <v>0</v>
      </c>
    </row>
    <row r="27" spans="1:32" ht="31.5">
      <c r="A27" s="60" t="s">
        <v>129</v>
      </c>
      <c r="B27" s="43" t="s">
        <v>202</v>
      </c>
      <c r="C27" s="123">
        <f t="shared" si="2"/>
        <v>3.3</v>
      </c>
      <c r="D27" s="65">
        <f t="shared" si="3"/>
        <v>0</v>
      </c>
      <c r="E27" s="57"/>
      <c r="F27" s="57"/>
      <c r="G27" s="43"/>
      <c r="H27" s="43"/>
      <c r="I27" s="43"/>
      <c r="J27" s="43"/>
      <c r="K27" s="43"/>
      <c r="L27" s="132"/>
      <c r="M27" s="43"/>
      <c r="N27" s="43">
        <v>0</v>
      </c>
      <c r="O27" s="57"/>
      <c r="P27" s="57"/>
      <c r="Q27" s="57"/>
      <c r="R27" s="57"/>
      <c r="S27" s="57"/>
      <c r="T27" s="57"/>
      <c r="U27" s="57"/>
      <c r="V27" s="57"/>
      <c r="W27" s="57"/>
      <c r="X27" s="133">
        <v>3.3</v>
      </c>
      <c r="Y27" s="57"/>
      <c r="Z27" s="133"/>
      <c r="AA27" s="57"/>
      <c r="AB27" s="65">
        <f t="shared" si="4"/>
        <v>3.3</v>
      </c>
      <c r="AC27" s="65">
        <f t="shared" si="5"/>
        <v>0</v>
      </c>
    </row>
    <row r="28" spans="1:32">
      <c r="A28" s="60" t="s">
        <v>128</v>
      </c>
      <c r="B28" s="43" t="s">
        <v>127</v>
      </c>
      <c r="C28" s="123">
        <f t="shared" si="2"/>
        <v>0</v>
      </c>
      <c r="D28" s="65">
        <f t="shared" si="3"/>
        <v>0</v>
      </c>
      <c r="E28" s="57"/>
      <c r="F28" s="57"/>
      <c r="G28" s="43"/>
      <c r="H28" s="43"/>
      <c r="I28" s="43"/>
      <c r="J28" s="43"/>
      <c r="K28" s="43"/>
      <c r="L28" s="43"/>
      <c r="M28" s="43"/>
      <c r="N28" s="43"/>
      <c r="O28" s="57"/>
      <c r="P28" s="57"/>
      <c r="Q28" s="57"/>
      <c r="R28" s="57"/>
      <c r="S28" s="57"/>
      <c r="T28" s="57"/>
      <c r="U28" s="57"/>
      <c r="V28" s="57"/>
      <c r="W28" s="57"/>
      <c r="X28" s="57"/>
      <c r="Y28" s="57"/>
      <c r="Z28" s="57"/>
      <c r="AA28" s="57"/>
      <c r="AB28" s="65">
        <f t="shared" si="4"/>
        <v>0</v>
      </c>
      <c r="AC28" s="65">
        <f t="shared" si="5"/>
        <v>0</v>
      </c>
    </row>
    <row r="29" spans="1:32">
      <c r="A29" s="60" t="s">
        <v>126</v>
      </c>
      <c r="B29" s="64" t="s">
        <v>125</v>
      </c>
      <c r="C29" s="123">
        <f t="shared" si="2"/>
        <v>0</v>
      </c>
      <c r="D29" s="65">
        <f t="shared" si="3"/>
        <v>0</v>
      </c>
      <c r="E29" s="57"/>
      <c r="F29" s="57"/>
      <c r="G29" s="43"/>
      <c r="H29" s="43"/>
      <c r="I29" s="43"/>
      <c r="J29" s="43"/>
      <c r="K29" s="43"/>
      <c r="L29" s="43"/>
      <c r="M29" s="43"/>
      <c r="N29" s="43"/>
      <c r="O29" s="57"/>
      <c r="P29" s="57"/>
      <c r="Q29" s="57"/>
      <c r="R29" s="57"/>
      <c r="S29" s="57"/>
      <c r="T29" s="57"/>
      <c r="U29" s="57"/>
      <c r="V29" s="57"/>
      <c r="W29" s="57"/>
      <c r="X29" s="57"/>
      <c r="Y29" s="57"/>
      <c r="Z29" s="57"/>
      <c r="AA29" s="57"/>
      <c r="AB29" s="65">
        <f t="shared" si="4"/>
        <v>0</v>
      </c>
      <c r="AC29" s="65">
        <f t="shared" si="5"/>
        <v>0</v>
      </c>
    </row>
    <row r="30" spans="1:32" ht="47.25">
      <c r="A30" s="63" t="s">
        <v>55</v>
      </c>
      <c r="B30" s="62" t="s">
        <v>124</v>
      </c>
      <c r="C30" s="123">
        <f t="shared" si="2"/>
        <v>2.7970000000000002</v>
      </c>
      <c r="D30" s="65">
        <f t="shared" si="3"/>
        <v>0</v>
      </c>
      <c r="E30" s="43">
        <f t="shared" ref="E30:G30" si="6">SUM(E31:E34)</f>
        <v>0</v>
      </c>
      <c r="F30" s="43">
        <f t="shared" si="6"/>
        <v>0</v>
      </c>
      <c r="G30" s="43">
        <f t="shared" si="6"/>
        <v>0</v>
      </c>
      <c r="H30" s="43">
        <f>SUM(H31:H34)</f>
        <v>0</v>
      </c>
      <c r="I30" s="43">
        <f t="shared" ref="I30:AA30" si="7">SUM(I31:I34)</f>
        <v>0</v>
      </c>
      <c r="J30" s="43">
        <f t="shared" si="7"/>
        <v>0</v>
      </c>
      <c r="K30" s="43">
        <f t="shared" si="7"/>
        <v>0</v>
      </c>
      <c r="L30" s="43">
        <f t="shared" si="7"/>
        <v>0</v>
      </c>
      <c r="M30" s="43">
        <f t="shared" si="7"/>
        <v>0</v>
      </c>
      <c r="N30" s="43">
        <f t="shared" si="7"/>
        <v>0</v>
      </c>
      <c r="O30" s="43">
        <f t="shared" si="7"/>
        <v>0</v>
      </c>
      <c r="P30" s="43">
        <f t="shared" si="7"/>
        <v>0</v>
      </c>
      <c r="Q30" s="43">
        <f t="shared" si="7"/>
        <v>0</v>
      </c>
      <c r="R30" s="43">
        <f t="shared" si="7"/>
        <v>0</v>
      </c>
      <c r="S30" s="43">
        <f t="shared" si="7"/>
        <v>0</v>
      </c>
      <c r="T30" s="43">
        <f t="shared" si="7"/>
        <v>0</v>
      </c>
      <c r="U30" s="43">
        <f t="shared" si="7"/>
        <v>0</v>
      </c>
      <c r="V30" s="43">
        <f t="shared" si="7"/>
        <v>0</v>
      </c>
      <c r="W30" s="43">
        <f t="shared" si="7"/>
        <v>0</v>
      </c>
      <c r="X30" s="43">
        <f t="shared" si="7"/>
        <v>2.7970000000000002</v>
      </c>
      <c r="Y30" s="43">
        <f t="shared" si="7"/>
        <v>0</v>
      </c>
      <c r="Z30" s="43">
        <f t="shared" si="7"/>
        <v>0</v>
      </c>
      <c r="AA30" s="43">
        <f t="shared" si="7"/>
        <v>0</v>
      </c>
      <c r="AB30" s="65">
        <f t="shared" si="4"/>
        <v>2.7970000000000002</v>
      </c>
      <c r="AC30" s="65">
        <f t="shared" si="5"/>
        <v>0</v>
      </c>
    </row>
    <row r="31" spans="1:32">
      <c r="A31" s="63" t="s">
        <v>123</v>
      </c>
      <c r="B31" s="43" t="s">
        <v>122</v>
      </c>
      <c r="C31" s="123">
        <f t="shared" si="2"/>
        <v>0</v>
      </c>
      <c r="D31" s="65">
        <f t="shared" si="3"/>
        <v>0</v>
      </c>
      <c r="E31" s="43"/>
      <c r="F31" s="43"/>
      <c r="G31" s="43"/>
      <c r="H31" s="43"/>
      <c r="I31" s="43"/>
      <c r="J31" s="43"/>
      <c r="K31" s="43"/>
      <c r="L31" s="43"/>
      <c r="M31" s="43"/>
      <c r="N31" s="43"/>
      <c r="O31" s="57"/>
      <c r="P31" s="57"/>
      <c r="Q31" s="57"/>
      <c r="R31" s="57"/>
      <c r="S31" s="57"/>
      <c r="T31" s="57"/>
      <c r="U31" s="57"/>
      <c r="V31" s="57"/>
      <c r="W31" s="57"/>
      <c r="X31" s="57"/>
      <c r="Y31" s="57"/>
      <c r="Z31" s="57"/>
      <c r="AA31" s="57"/>
      <c r="AB31" s="65">
        <f t="shared" si="4"/>
        <v>0</v>
      </c>
      <c r="AC31" s="65">
        <f t="shared" si="5"/>
        <v>0</v>
      </c>
    </row>
    <row r="32" spans="1:32" ht="31.5">
      <c r="A32" s="63" t="s">
        <v>121</v>
      </c>
      <c r="B32" s="43" t="s">
        <v>120</v>
      </c>
      <c r="C32" s="123">
        <f t="shared" si="2"/>
        <v>0</v>
      </c>
      <c r="D32" s="65">
        <f t="shared" si="3"/>
        <v>0</v>
      </c>
      <c r="E32" s="43"/>
      <c r="F32" s="43"/>
      <c r="G32" s="43"/>
      <c r="H32" s="43"/>
      <c r="I32" s="43"/>
      <c r="J32" s="43"/>
      <c r="K32" s="43"/>
      <c r="L32" s="43"/>
      <c r="M32" s="43"/>
      <c r="N32" s="43"/>
      <c r="O32" s="57"/>
      <c r="P32" s="57"/>
      <c r="Q32" s="57"/>
      <c r="R32" s="57"/>
      <c r="S32" s="57"/>
      <c r="T32" s="57"/>
      <c r="U32" s="57"/>
      <c r="V32" s="57"/>
      <c r="W32" s="57"/>
      <c r="X32" s="57"/>
      <c r="Y32" s="57"/>
      <c r="Z32" s="57"/>
      <c r="AA32" s="57"/>
      <c r="AB32" s="65">
        <f t="shared" si="4"/>
        <v>0</v>
      </c>
      <c r="AC32" s="65">
        <f t="shared" si="5"/>
        <v>0</v>
      </c>
    </row>
    <row r="33" spans="1:29">
      <c r="A33" s="63" t="s">
        <v>119</v>
      </c>
      <c r="B33" s="43" t="s">
        <v>118</v>
      </c>
      <c r="C33" s="123">
        <f t="shared" si="2"/>
        <v>2.7970000000000002</v>
      </c>
      <c r="D33" s="65">
        <f t="shared" si="3"/>
        <v>0</v>
      </c>
      <c r="E33" s="43"/>
      <c r="F33" s="43"/>
      <c r="G33" s="43"/>
      <c r="H33" s="43"/>
      <c r="I33" s="43"/>
      <c r="J33" s="43"/>
      <c r="K33" s="43"/>
      <c r="L33" s="43"/>
      <c r="M33" s="43"/>
      <c r="N33" s="43">
        <v>0</v>
      </c>
      <c r="O33" s="57"/>
      <c r="P33" s="57"/>
      <c r="Q33" s="57"/>
      <c r="R33" s="57"/>
      <c r="S33" s="57"/>
      <c r="T33" s="57"/>
      <c r="U33" s="57"/>
      <c r="V33" s="57"/>
      <c r="W33" s="57"/>
      <c r="X33" s="57">
        <v>2.7970000000000002</v>
      </c>
      <c r="Y33" s="57"/>
      <c r="Z33" s="57"/>
      <c r="AA33" s="57"/>
      <c r="AB33" s="65">
        <f t="shared" si="4"/>
        <v>2.7970000000000002</v>
      </c>
      <c r="AC33" s="65">
        <f t="shared" si="5"/>
        <v>0</v>
      </c>
    </row>
    <row r="34" spans="1:29">
      <c r="A34" s="63" t="s">
        <v>117</v>
      </c>
      <c r="B34" s="43" t="s">
        <v>116</v>
      </c>
      <c r="C34" s="123">
        <f t="shared" si="2"/>
        <v>0</v>
      </c>
      <c r="D34" s="65">
        <f t="shared" si="3"/>
        <v>0</v>
      </c>
      <c r="E34" s="43"/>
      <c r="F34" s="43"/>
      <c r="G34" s="43"/>
      <c r="H34" s="43"/>
      <c r="I34" s="43"/>
      <c r="J34" s="43"/>
      <c r="K34" s="43"/>
      <c r="L34" s="43"/>
      <c r="M34" s="43"/>
      <c r="N34" s="43"/>
      <c r="O34" s="57"/>
      <c r="P34" s="57"/>
      <c r="Q34" s="57"/>
      <c r="R34" s="57"/>
      <c r="S34" s="57"/>
      <c r="T34" s="57"/>
      <c r="U34" s="57"/>
      <c r="V34" s="57"/>
      <c r="W34" s="57"/>
      <c r="X34" s="57"/>
      <c r="Y34" s="57"/>
      <c r="Z34" s="57"/>
      <c r="AA34" s="57"/>
      <c r="AB34" s="65">
        <f t="shared" si="4"/>
        <v>0</v>
      </c>
      <c r="AC34" s="65">
        <f t="shared" si="5"/>
        <v>0</v>
      </c>
    </row>
    <row r="35" spans="1:29" ht="31.5">
      <c r="A35" s="63" t="s">
        <v>54</v>
      </c>
      <c r="B35" s="62" t="s">
        <v>115</v>
      </c>
      <c r="C35" s="123"/>
      <c r="D35" s="65"/>
      <c r="E35" s="43"/>
      <c r="F35" s="43"/>
      <c r="G35" s="43"/>
      <c r="H35" s="43"/>
      <c r="I35" s="43"/>
      <c r="J35" s="43"/>
      <c r="K35" s="43"/>
      <c r="L35" s="43"/>
      <c r="M35" s="43"/>
      <c r="N35" s="43"/>
      <c r="O35" s="43"/>
      <c r="P35" s="43"/>
      <c r="Q35" s="43"/>
      <c r="R35" s="43"/>
      <c r="S35" s="43"/>
      <c r="T35" s="43"/>
      <c r="U35" s="43"/>
      <c r="V35" s="43"/>
      <c r="W35" s="43"/>
      <c r="X35" s="43"/>
      <c r="Y35" s="43"/>
      <c r="Z35" s="43"/>
      <c r="AA35" s="43"/>
      <c r="AB35" s="65"/>
      <c r="AC35" s="65"/>
    </row>
    <row r="36" spans="1:29" ht="31.5">
      <c r="A36" s="60" t="s">
        <v>114</v>
      </c>
      <c r="B36" s="59" t="s">
        <v>113</v>
      </c>
      <c r="C36" s="123">
        <f t="shared" si="2"/>
        <v>0</v>
      </c>
      <c r="D36" s="65">
        <f t="shared" si="3"/>
        <v>0</v>
      </c>
      <c r="E36" s="43"/>
      <c r="F36" s="43"/>
      <c r="G36" s="43"/>
      <c r="H36" s="43"/>
      <c r="I36" s="43"/>
      <c r="J36" s="43"/>
      <c r="K36" s="43"/>
      <c r="L36" s="43"/>
      <c r="M36" s="43"/>
      <c r="N36" s="43"/>
      <c r="O36" s="57"/>
      <c r="P36" s="57"/>
      <c r="Q36" s="57"/>
      <c r="R36" s="57"/>
      <c r="S36" s="57"/>
      <c r="T36" s="57"/>
      <c r="U36" s="57"/>
      <c r="V36" s="57"/>
      <c r="W36" s="57"/>
      <c r="X36" s="57"/>
      <c r="Y36" s="57"/>
      <c r="Z36" s="57"/>
      <c r="AA36" s="57"/>
      <c r="AB36" s="65">
        <f t="shared" si="4"/>
        <v>0</v>
      </c>
      <c r="AC36" s="65">
        <f t="shared" si="5"/>
        <v>0</v>
      </c>
    </row>
    <row r="37" spans="1:29">
      <c r="A37" s="60" t="s">
        <v>112</v>
      </c>
      <c r="B37" s="59" t="s">
        <v>102</v>
      </c>
      <c r="C37" s="123">
        <f t="shared" si="2"/>
        <v>0</v>
      </c>
      <c r="D37" s="65">
        <f t="shared" si="3"/>
        <v>0</v>
      </c>
      <c r="E37" s="43"/>
      <c r="F37" s="43"/>
      <c r="G37" s="43"/>
      <c r="H37" s="43"/>
      <c r="I37" s="43"/>
      <c r="J37" s="43"/>
      <c r="K37" s="43"/>
      <c r="L37" s="43"/>
      <c r="M37" s="43"/>
      <c r="N37" s="43"/>
      <c r="O37" s="57"/>
      <c r="P37" s="57"/>
      <c r="Q37" s="57"/>
      <c r="R37" s="57"/>
      <c r="S37" s="57"/>
      <c r="T37" s="57"/>
      <c r="U37" s="57"/>
      <c r="V37" s="57"/>
      <c r="W37" s="57"/>
      <c r="X37" s="57"/>
      <c r="Y37" s="57"/>
      <c r="Z37" s="57"/>
      <c r="AA37" s="57"/>
      <c r="AB37" s="65">
        <f t="shared" si="4"/>
        <v>0</v>
      </c>
      <c r="AC37" s="65">
        <f t="shared" si="5"/>
        <v>0</v>
      </c>
    </row>
    <row r="38" spans="1:29">
      <c r="A38" s="60" t="s">
        <v>111</v>
      </c>
      <c r="B38" s="59" t="s">
        <v>100</v>
      </c>
      <c r="C38" s="123">
        <f t="shared" si="2"/>
        <v>0</v>
      </c>
      <c r="D38" s="65">
        <f t="shared" si="3"/>
        <v>0</v>
      </c>
      <c r="E38" s="43"/>
      <c r="F38" s="43"/>
      <c r="G38" s="43"/>
      <c r="H38" s="43"/>
      <c r="I38" s="43"/>
      <c r="J38" s="43"/>
      <c r="K38" s="43"/>
      <c r="L38" s="43"/>
      <c r="M38" s="43"/>
      <c r="N38" s="43"/>
      <c r="O38" s="57"/>
      <c r="P38" s="57"/>
      <c r="Q38" s="57"/>
      <c r="R38" s="57"/>
      <c r="S38" s="57"/>
      <c r="T38" s="57"/>
      <c r="U38" s="57"/>
      <c r="V38" s="57"/>
      <c r="W38" s="57"/>
      <c r="X38" s="57"/>
      <c r="Y38" s="57"/>
      <c r="Z38" s="57"/>
      <c r="AA38" s="57"/>
      <c r="AB38" s="65">
        <f t="shared" si="4"/>
        <v>0</v>
      </c>
      <c r="AC38" s="65">
        <f t="shared" si="5"/>
        <v>0</v>
      </c>
    </row>
    <row r="39" spans="1:29" ht="31.5">
      <c r="A39" s="60" t="s">
        <v>110</v>
      </c>
      <c r="B39" s="43" t="s">
        <v>98</v>
      </c>
      <c r="C39" s="123">
        <f t="shared" si="2"/>
        <v>0</v>
      </c>
      <c r="D39" s="65">
        <f t="shared" si="3"/>
        <v>0</v>
      </c>
      <c r="E39" s="43"/>
      <c r="F39" s="43"/>
      <c r="G39" s="43"/>
      <c r="H39" s="43"/>
      <c r="I39" s="43"/>
      <c r="J39" s="43"/>
      <c r="K39" s="43"/>
      <c r="L39" s="43"/>
      <c r="M39" s="43"/>
      <c r="N39" s="43"/>
      <c r="O39" s="57"/>
      <c r="P39" s="57"/>
      <c r="Q39" s="57"/>
      <c r="R39" s="57"/>
      <c r="S39" s="57"/>
      <c r="T39" s="57"/>
      <c r="U39" s="57"/>
      <c r="V39" s="57"/>
      <c r="W39" s="57"/>
      <c r="X39" s="57"/>
      <c r="Y39" s="57"/>
      <c r="Z39" s="57"/>
      <c r="AA39" s="57"/>
      <c r="AB39" s="65">
        <f t="shared" si="4"/>
        <v>0</v>
      </c>
      <c r="AC39" s="65">
        <f t="shared" si="5"/>
        <v>0</v>
      </c>
    </row>
    <row r="40" spans="1:29" ht="31.5">
      <c r="A40" s="60" t="s">
        <v>109</v>
      </c>
      <c r="B40" s="43" t="s">
        <v>96</v>
      </c>
      <c r="C40" s="123">
        <f t="shared" si="2"/>
        <v>0</v>
      </c>
      <c r="D40" s="65">
        <f t="shared" si="3"/>
        <v>0</v>
      </c>
      <c r="E40" s="43"/>
      <c r="F40" s="43"/>
      <c r="G40" s="43"/>
      <c r="H40" s="43"/>
      <c r="I40" s="43"/>
      <c r="J40" s="43"/>
      <c r="K40" s="43"/>
      <c r="L40" s="43"/>
      <c r="M40" s="43"/>
      <c r="N40" s="43"/>
      <c r="O40" s="57"/>
      <c r="P40" s="57"/>
      <c r="Q40" s="57"/>
      <c r="R40" s="57"/>
      <c r="S40" s="57"/>
      <c r="T40" s="57"/>
      <c r="U40" s="57"/>
      <c r="V40" s="57"/>
      <c r="W40" s="57"/>
      <c r="X40" s="57"/>
      <c r="Y40" s="57"/>
      <c r="Z40" s="57"/>
      <c r="AA40" s="57"/>
      <c r="AB40" s="65">
        <f t="shared" si="4"/>
        <v>0</v>
      </c>
      <c r="AC40" s="65">
        <f t="shared" si="5"/>
        <v>0</v>
      </c>
    </row>
    <row r="41" spans="1:29">
      <c r="A41" s="60" t="s">
        <v>108</v>
      </c>
      <c r="B41" s="43" t="s">
        <v>94</v>
      </c>
      <c r="C41" s="123">
        <f t="shared" si="2"/>
        <v>0</v>
      </c>
      <c r="D41" s="65">
        <f t="shared" si="3"/>
        <v>0</v>
      </c>
      <c r="E41" s="43"/>
      <c r="F41" s="43"/>
      <c r="G41" s="43"/>
      <c r="H41" s="43"/>
      <c r="I41" s="43"/>
      <c r="J41" s="43"/>
      <c r="K41" s="43"/>
      <c r="L41" s="43"/>
      <c r="M41" s="43"/>
      <c r="N41" s="43"/>
      <c r="O41" s="57"/>
      <c r="P41" s="57"/>
      <c r="Q41" s="57"/>
      <c r="R41" s="57"/>
      <c r="S41" s="57"/>
      <c r="T41" s="57"/>
      <c r="U41" s="57"/>
      <c r="V41" s="57"/>
      <c r="W41" s="57"/>
      <c r="X41" s="57"/>
      <c r="Y41" s="57"/>
      <c r="Z41" s="57"/>
      <c r="AA41" s="57"/>
      <c r="AB41" s="65">
        <f t="shared" si="4"/>
        <v>0</v>
      </c>
      <c r="AC41" s="65">
        <f t="shared" si="5"/>
        <v>0</v>
      </c>
    </row>
    <row r="42" spans="1:29" ht="18.75">
      <c r="A42" s="60" t="s">
        <v>107</v>
      </c>
      <c r="B42" s="59" t="s">
        <v>92</v>
      </c>
      <c r="C42" s="123">
        <f t="shared" si="2"/>
        <v>0</v>
      </c>
      <c r="D42" s="65">
        <f t="shared" si="3"/>
        <v>0</v>
      </c>
      <c r="E42" s="43"/>
      <c r="F42" s="43"/>
      <c r="G42" s="43"/>
      <c r="H42" s="43"/>
      <c r="I42" s="43"/>
      <c r="J42" s="43"/>
      <c r="K42" s="43"/>
      <c r="L42" s="43"/>
      <c r="M42" s="43"/>
      <c r="N42" s="43"/>
      <c r="O42" s="57"/>
      <c r="P42" s="57"/>
      <c r="Q42" s="57"/>
      <c r="R42" s="57"/>
      <c r="S42" s="57"/>
      <c r="T42" s="57"/>
      <c r="U42" s="57"/>
      <c r="V42" s="57"/>
      <c r="W42" s="57"/>
      <c r="X42" s="57"/>
      <c r="Y42" s="57"/>
      <c r="Z42" s="57"/>
      <c r="AA42" s="57"/>
      <c r="AB42" s="65">
        <f t="shared" si="4"/>
        <v>0</v>
      </c>
      <c r="AC42" s="65">
        <f t="shared" si="5"/>
        <v>0</v>
      </c>
    </row>
    <row r="43" spans="1:29">
      <c r="A43" s="63" t="s">
        <v>53</v>
      </c>
      <c r="B43" s="62" t="s">
        <v>106</v>
      </c>
      <c r="C43" s="123"/>
      <c r="D43" s="65"/>
      <c r="E43" s="43"/>
      <c r="F43" s="43"/>
      <c r="G43" s="43"/>
      <c r="H43" s="43"/>
      <c r="I43" s="43"/>
      <c r="J43" s="43"/>
      <c r="K43" s="43"/>
      <c r="L43" s="43"/>
      <c r="M43" s="43"/>
      <c r="N43" s="43"/>
      <c r="O43" s="43"/>
      <c r="P43" s="43"/>
      <c r="Q43" s="43"/>
      <c r="R43" s="43"/>
      <c r="S43" s="43"/>
      <c r="T43" s="43"/>
      <c r="U43" s="43"/>
      <c r="V43" s="43"/>
      <c r="W43" s="43"/>
      <c r="X43" s="43"/>
      <c r="Y43" s="43"/>
      <c r="Z43" s="43"/>
      <c r="AA43" s="43"/>
      <c r="AB43" s="65"/>
      <c r="AC43" s="65"/>
    </row>
    <row r="44" spans="1:29">
      <c r="A44" s="60" t="s">
        <v>105</v>
      </c>
      <c r="B44" s="43" t="s">
        <v>104</v>
      </c>
      <c r="C44" s="123">
        <f t="shared" si="2"/>
        <v>0</v>
      </c>
      <c r="D44" s="65">
        <f t="shared" si="3"/>
        <v>0</v>
      </c>
      <c r="E44" s="43"/>
      <c r="F44" s="43"/>
      <c r="G44" s="43"/>
      <c r="H44" s="43"/>
      <c r="I44" s="43"/>
      <c r="J44" s="43"/>
      <c r="K44" s="43"/>
      <c r="L44" s="43"/>
      <c r="M44" s="43"/>
      <c r="N44" s="43"/>
      <c r="O44" s="57"/>
      <c r="P44" s="57"/>
      <c r="Q44" s="57"/>
      <c r="R44" s="57"/>
      <c r="S44" s="57"/>
      <c r="T44" s="57"/>
      <c r="U44" s="57"/>
      <c r="V44" s="57"/>
      <c r="W44" s="57"/>
      <c r="X44" s="57"/>
      <c r="Y44" s="57"/>
      <c r="Z44" s="57"/>
      <c r="AA44" s="57"/>
      <c r="AB44" s="65">
        <f t="shared" si="4"/>
        <v>0</v>
      </c>
      <c r="AC44" s="65">
        <f t="shared" si="5"/>
        <v>0</v>
      </c>
    </row>
    <row r="45" spans="1:29">
      <c r="A45" s="60" t="s">
        <v>103</v>
      </c>
      <c r="B45" s="43" t="s">
        <v>102</v>
      </c>
      <c r="C45" s="123">
        <f t="shared" si="2"/>
        <v>0</v>
      </c>
      <c r="D45" s="65">
        <f t="shared" si="3"/>
        <v>0</v>
      </c>
      <c r="E45" s="43"/>
      <c r="F45" s="43"/>
      <c r="G45" s="43"/>
      <c r="H45" s="43"/>
      <c r="I45" s="43"/>
      <c r="J45" s="43"/>
      <c r="K45" s="43"/>
      <c r="L45" s="43"/>
      <c r="M45" s="43"/>
      <c r="N45" s="43"/>
      <c r="O45" s="57"/>
      <c r="P45" s="57"/>
      <c r="Q45" s="57"/>
      <c r="R45" s="57"/>
      <c r="S45" s="57"/>
      <c r="T45" s="57"/>
      <c r="U45" s="57"/>
      <c r="V45" s="57"/>
      <c r="W45" s="57"/>
      <c r="X45" s="57"/>
      <c r="Y45" s="57"/>
      <c r="Z45" s="57"/>
      <c r="AA45" s="57"/>
      <c r="AB45" s="65">
        <f t="shared" si="4"/>
        <v>0</v>
      </c>
      <c r="AC45" s="65">
        <f t="shared" si="5"/>
        <v>0</v>
      </c>
    </row>
    <row r="46" spans="1:29">
      <c r="A46" s="60" t="s">
        <v>101</v>
      </c>
      <c r="B46" s="43" t="s">
        <v>100</v>
      </c>
      <c r="C46" s="123">
        <f t="shared" si="2"/>
        <v>0</v>
      </c>
      <c r="D46" s="65">
        <f t="shared" si="3"/>
        <v>0</v>
      </c>
      <c r="E46" s="43"/>
      <c r="F46" s="43"/>
      <c r="G46" s="43"/>
      <c r="H46" s="43"/>
      <c r="I46" s="43"/>
      <c r="J46" s="43"/>
      <c r="K46" s="43"/>
      <c r="L46" s="43"/>
      <c r="M46" s="43"/>
      <c r="N46" s="43"/>
      <c r="O46" s="57"/>
      <c r="P46" s="57"/>
      <c r="Q46" s="57"/>
      <c r="R46" s="57"/>
      <c r="S46" s="57"/>
      <c r="T46" s="57"/>
      <c r="U46" s="57"/>
      <c r="V46" s="57"/>
      <c r="W46" s="57"/>
      <c r="X46" s="57"/>
      <c r="Y46" s="57"/>
      <c r="Z46" s="57"/>
      <c r="AA46" s="57"/>
      <c r="AB46" s="65">
        <f t="shared" si="4"/>
        <v>0</v>
      </c>
      <c r="AC46" s="65">
        <f t="shared" si="5"/>
        <v>0</v>
      </c>
    </row>
    <row r="47" spans="1:29" ht="31.5">
      <c r="A47" s="60" t="s">
        <v>99</v>
      </c>
      <c r="B47" s="43" t="s">
        <v>98</v>
      </c>
      <c r="C47" s="123">
        <f t="shared" si="2"/>
        <v>0</v>
      </c>
      <c r="D47" s="65">
        <f t="shared" si="3"/>
        <v>0</v>
      </c>
      <c r="E47" s="43"/>
      <c r="F47" s="43"/>
      <c r="G47" s="43"/>
      <c r="H47" s="43"/>
      <c r="I47" s="43"/>
      <c r="J47" s="43"/>
      <c r="K47" s="43"/>
      <c r="L47" s="43"/>
      <c r="M47" s="43"/>
      <c r="N47" s="43"/>
      <c r="O47" s="57"/>
      <c r="P47" s="57"/>
      <c r="Q47" s="57"/>
      <c r="R47" s="57"/>
      <c r="S47" s="57"/>
      <c r="T47" s="57"/>
      <c r="U47" s="57"/>
      <c r="V47" s="57"/>
      <c r="W47" s="57"/>
      <c r="X47" s="57"/>
      <c r="Y47" s="57"/>
      <c r="Z47" s="57"/>
      <c r="AA47" s="57"/>
      <c r="AB47" s="65">
        <f t="shared" si="4"/>
        <v>0</v>
      </c>
      <c r="AC47" s="65">
        <f t="shared" si="5"/>
        <v>0</v>
      </c>
    </row>
    <row r="48" spans="1:29" ht="31.5">
      <c r="A48" s="60" t="s">
        <v>97</v>
      </c>
      <c r="B48" s="43" t="s">
        <v>96</v>
      </c>
      <c r="C48" s="123">
        <f t="shared" si="2"/>
        <v>0</v>
      </c>
      <c r="D48" s="65">
        <f t="shared" si="3"/>
        <v>0</v>
      </c>
      <c r="E48" s="43"/>
      <c r="F48" s="43"/>
      <c r="G48" s="43"/>
      <c r="H48" s="43"/>
      <c r="I48" s="43"/>
      <c r="J48" s="43"/>
      <c r="K48" s="43"/>
      <c r="L48" s="43"/>
      <c r="M48" s="43"/>
      <c r="N48" s="43"/>
      <c r="O48" s="57"/>
      <c r="P48" s="57"/>
      <c r="Q48" s="57"/>
      <c r="R48" s="57"/>
      <c r="S48" s="57"/>
      <c r="T48" s="57"/>
      <c r="U48" s="57"/>
      <c r="V48" s="57"/>
      <c r="W48" s="57"/>
      <c r="X48" s="57"/>
      <c r="Y48" s="57"/>
      <c r="Z48" s="57"/>
      <c r="AA48" s="57"/>
      <c r="AB48" s="65">
        <f t="shared" si="4"/>
        <v>0</v>
      </c>
      <c r="AC48" s="65">
        <f t="shared" si="5"/>
        <v>0</v>
      </c>
    </row>
    <row r="49" spans="1:29">
      <c r="A49" s="60" t="s">
        <v>95</v>
      </c>
      <c r="B49" s="43" t="s">
        <v>94</v>
      </c>
      <c r="C49" s="123">
        <f t="shared" si="2"/>
        <v>0</v>
      </c>
      <c r="D49" s="65">
        <f t="shared" si="3"/>
        <v>0</v>
      </c>
      <c r="E49" s="43"/>
      <c r="F49" s="43"/>
      <c r="G49" s="43"/>
      <c r="H49" s="43"/>
      <c r="I49" s="43"/>
      <c r="J49" s="43"/>
      <c r="K49" s="43"/>
      <c r="L49" s="43"/>
      <c r="M49" s="43"/>
      <c r="N49" s="43"/>
      <c r="O49" s="57"/>
      <c r="P49" s="57"/>
      <c r="Q49" s="57"/>
      <c r="R49" s="57"/>
      <c r="S49" s="57"/>
      <c r="T49" s="57"/>
      <c r="U49" s="57"/>
      <c r="V49" s="57"/>
      <c r="W49" s="57"/>
      <c r="X49" s="57"/>
      <c r="Y49" s="57"/>
      <c r="Z49" s="57"/>
      <c r="AA49" s="57"/>
      <c r="AB49" s="65">
        <f t="shared" si="4"/>
        <v>0</v>
      </c>
      <c r="AC49" s="65">
        <f t="shared" si="5"/>
        <v>0</v>
      </c>
    </row>
    <row r="50" spans="1:29" ht="18.75">
      <c r="A50" s="60" t="s">
        <v>93</v>
      </c>
      <c r="B50" s="59" t="s">
        <v>92</v>
      </c>
      <c r="C50" s="123">
        <f t="shared" si="2"/>
        <v>0</v>
      </c>
      <c r="D50" s="65">
        <f t="shared" si="3"/>
        <v>0</v>
      </c>
      <c r="E50" s="43"/>
      <c r="F50" s="43"/>
      <c r="G50" s="43"/>
      <c r="H50" s="43"/>
      <c r="I50" s="43"/>
      <c r="J50" s="43"/>
      <c r="K50" s="43"/>
      <c r="L50" s="43"/>
      <c r="M50" s="43"/>
      <c r="N50" s="43"/>
      <c r="O50" s="57"/>
      <c r="P50" s="57"/>
      <c r="Q50" s="57"/>
      <c r="R50" s="57"/>
      <c r="S50" s="57"/>
      <c r="T50" s="57"/>
      <c r="U50" s="57"/>
      <c r="V50" s="57"/>
      <c r="W50" s="57"/>
      <c r="X50" s="57"/>
      <c r="Y50" s="57"/>
      <c r="Z50" s="57"/>
      <c r="AA50" s="57"/>
      <c r="AB50" s="65">
        <f t="shared" si="4"/>
        <v>0</v>
      </c>
      <c r="AC50" s="65">
        <f t="shared" si="5"/>
        <v>0</v>
      </c>
    </row>
    <row r="51" spans="1:29" ht="35.25" customHeight="1">
      <c r="A51" s="63" t="s">
        <v>52</v>
      </c>
      <c r="B51" s="62" t="s">
        <v>91</v>
      </c>
      <c r="C51" s="123"/>
      <c r="D51" s="65"/>
      <c r="E51" s="43"/>
      <c r="F51" s="43"/>
      <c r="G51" s="43"/>
      <c r="H51" s="43"/>
      <c r="I51" s="43"/>
      <c r="J51" s="43"/>
      <c r="K51" s="43"/>
      <c r="L51" s="43"/>
      <c r="M51" s="43"/>
      <c r="N51" s="43"/>
      <c r="O51" s="43"/>
      <c r="P51" s="43"/>
      <c r="Q51" s="43"/>
      <c r="R51" s="43"/>
      <c r="S51" s="43"/>
      <c r="T51" s="43"/>
      <c r="U51" s="43"/>
      <c r="V51" s="43"/>
      <c r="W51" s="43"/>
      <c r="X51" s="43"/>
      <c r="Y51" s="43"/>
      <c r="Z51" s="43"/>
      <c r="AA51" s="43"/>
      <c r="AB51" s="65"/>
      <c r="AC51" s="65"/>
    </row>
    <row r="52" spans="1:29">
      <c r="A52" s="60" t="s">
        <v>90</v>
      </c>
      <c r="B52" s="43" t="s">
        <v>89</v>
      </c>
      <c r="C52" s="123">
        <f t="shared" si="2"/>
        <v>2.7970000000000002</v>
      </c>
      <c r="D52" s="65">
        <f t="shared" si="3"/>
        <v>0</v>
      </c>
      <c r="E52" s="43"/>
      <c r="F52" s="43"/>
      <c r="G52" s="43"/>
      <c r="H52" s="43"/>
      <c r="I52" s="43"/>
      <c r="J52" s="43"/>
      <c r="K52" s="43"/>
      <c r="L52" s="43"/>
      <c r="M52" s="43"/>
      <c r="N52" s="43">
        <v>0</v>
      </c>
      <c r="O52" s="57"/>
      <c r="P52" s="57"/>
      <c r="Q52" s="57"/>
      <c r="R52" s="57"/>
      <c r="S52" s="57"/>
      <c r="T52" s="57"/>
      <c r="U52" s="57"/>
      <c r="V52" s="57"/>
      <c r="W52" s="57"/>
      <c r="X52" s="57">
        <v>2.7970000000000002</v>
      </c>
      <c r="Y52" s="57"/>
      <c r="Z52" s="57"/>
      <c r="AA52" s="57"/>
      <c r="AB52" s="65">
        <f t="shared" si="4"/>
        <v>2.7970000000000002</v>
      </c>
      <c r="AC52" s="65">
        <f t="shared" si="5"/>
        <v>0</v>
      </c>
    </row>
    <row r="53" spans="1:29">
      <c r="A53" s="60" t="s">
        <v>88</v>
      </c>
      <c r="B53" s="43" t="s">
        <v>82</v>
      </c>
      <c r="C53" s="123">
        <f t="shared" si="2"/>
        <v>0</v>
      </c>
      <c r="D53" s="65">
        <f t="shared" si="3"/>
        <v>0</v>
      </c>
      <c r="E53" s="43"/>
      <c r="F53" s="43"/>
      <c r="G53" s="43"/>
      <c r="H53" s="43"/>
      <c r="I53" s="43"/>
      <c r="J53" s="43"/>
      <c r="K53" s="43"/>
      <c r="L53" s="43"/>
      <c r="M53" s="43"/>
      <c r="N53" s="43"/>
      <c r="O53" s="57"/>
      <c r="P53" s="57"/>
      <c r="Q53" s="57"/>
      <c r="R53" s="57"/>
      <c r="S53" s="57"/>
      <c r="T53" s="57"/>
      <c r="U53" s="57"/>
      <c r="V53" s="57"/>
      <c r="W53" s="57"/>
      <c r="X53" s="57"/>
      <c r="Y53" s="57"/>
      <c r="Z53" s="57"/>
      <c r="AA53" s="57"/>
      <c r="AB53" s="65">
        <f t="shared" si="4"/>
        <v>0</v>
      </c>
      <c r="AC53" s="65">
        <f t="shared" si="5"/>
        <v>0</v>
      </c>
    </row>
    <row r="54" spans="1:29">
      <c r="A54" s="60" t="s">
        <v>87</v>
      </c>
      <c r="B54" s="59" t="s">
        <v>81</v>
      </c>
      <c r="C54" s="123">
        <f t="shared" si="2"/>
        <v>0</v>
      </c>
      <c r="D54" s="65">
        <f t="shared" si="3"/>
        <v>0</v>
      </c>
      <c r="E54" s="43"/>
      <c r="F54" s="43"/>
      <c r="G54" s="43"/>
      <c r="H54" s="43"/>
      <c r="I54" s="43"/>
      <c r="J54" s="43"/>
      <c r="K54" s="43"/>
      <c r="L54" s="43"/>
      <c r="M54" s="43"/>
      <c r="N54" s="43"/>
      <c r="O54" s="57"/>
      <c r="P54" s="57"/>
      <c r="Q54" s="57"/>
      <c r="R54" s="57"/>
      <c r="S54" s="57"/>
      <c r="T54" s="57"/>
      <c r="U54" s="57"/>
      <c r="V54" s="57"/>
      <c r="W54" s="57"/>
      <c r="X54" s="57"/>
      <c r="Y54" s="57"/>
      <c r="Z54" s="57"/>
      <c r="AA54" s="57"/>
      <c r="AB54" s="65">
        <f t="shared" si="4"/>
        <v>0</v>
      </c>
      <c r="AC54" s="65">
        <f t="shared" si="5"/>
        <v>0</v>
      </c>
    </row>
    <row r="55" spans="1:29">
      <c r="A55" s="60" t="s">
        <v>86</v>
      </c>
      <c r="B55" s="59" t="s">
        <v>80</v>
      </c>
      <c r="C55" s="123">
        <f t="shared" si="2"/>
        <v>0</v>
      </c>
      <c r="D55" s="65">
        <f t="shared" si="3"/>
        <v>0</v>
      </c>
      <c r="E55" s="43"/>
      <c r="F55" s="43"/>
      <c r="G55" s="43"/>
      <c r="H55" s="43"/>
      <c r="I55" s="43"/>
      <c r="J55" s="43"/>
      <c r="K55" s="43"/>
      <c r="L55" s="43"/>
      <c r="M55" s="43"/>
      <c r="N55" s="43"/>
      <c r="O55" s="57"/>
      <c r="P55" s="57"/>
      <c r="Q55" s="57"/>
      <c r="R55" s="57"/>
      <c r="S55" s="57"/>
      <c r="T55" s="57"/>
      <c r="U55" s="57"/>
      <c r="V55" s="57"/>
      <c r="W55" s="57"/>
      <c r="X55" s="57"/>
      <c r="Y55" s="57"/>
      <c r="Z55" s="57"/>
      <c r="AA55" s="57"/>
      <c r="AB55" s="65">
        <f t="shared" si="4"/>
        <v>0</v>
      </c>
      <c r="AC55" s="65">
        <f t="shared" si="5"/>
        <v>0</v>
      </c>
    </row>
    <row r="56" spans="1:29">
      <c r="A56" s="60" t="s">
        <v>85</v>
      </c>
      <c r="B56" s="59" t="s">
        <v>79</v>
      </c>
      <c r="C56" s="123">
        <f t="shared" si="2"/>
        <v>0</v>
      </c>
      <c r="D56" s="65">
        <f t="shared" si="3"/>
        <v>0</v>
      </c>
      <c r="E56" s="43"/>
      <c r="F56" s="43"/>
      <c r="G56" s="43"/>
      <c r="H56" s="43"/>
      <c r="I56" s="43"/>
      <c r="J56" s="43"/>
      <c r="K56" s="43"/>
      <c r="L56" s="43"/>
      <c r="M56" s="43"/>
      <c r="N56" s="43"/>
      <c r="O56" s="57"/>
      <c r="P56" s="57"/>
      <c r="Q56" s="57"/>
      <c r="R56" s="57"/>
      <c r="S56" s="57"/>
      <c r="T56" s="57"/>
      <c r="U56" s="57"/>
      <c r="V56" s="57"/>
      <c r="W56" s="57"/>
      <c r="X56" s="57"/>
      <c r="Y56" s="57"/>
      <c r="Z56" s="57"/>
      <c r="AA56" s="57"/>
      <c r="AB56" s="65">
        <f t="shared" si="4"/>
        <v>0</v>
      </c>
      <c r="AC56" s="65">
        <f t="shared" si="5"/>
        <v>0</v>
      </c>
    </row>
    <row r="57" spans="1:29" ht="18.75">
      <c r="A57" s="60" t="s">
        <v>84</v>
      </c>
      <c r="B57" s="59" t="s">
        <v>78</v>
      </c>
      <c r="C57" s="123">
        <f t="shared" si="2"/>
        <v>0</v>
      </c>
      <c r="D57" s="65">
        <f t="shared" si="3"/>
        <v>0</v>
      </c>
      <c r="E57" s="43"/>
      <c r="F57" s="43"/>
      <c r="G57" s="43"/>
      <c r="H57" s="43"/>
      <c r="I57" s="43"/>
      <c r="J57" s="43"/>
      <c r="K57" s="43"/>
      <c r="L57" s="43"/>
      <c r="M57" s="43"/>
      <c r="N57" s="43"/>
      <c r="O57" s="57"/>
      <c r="P57" s="57"/>
      <c r="Q57" s="57"/>
      <c r="R57" s="57"/>
      <c r="S57" s="57"/>
      <c r="T57" s="57"/>
      <c r="U57" s="57"/>
      <c r="V57" s="57"/>
      <c r="W57" s="57"/>
      <c r="X57" s="57"/>
      <c r="Y57" s="57"/>
      <c r="Z57" s="57"/>
      <c r="AA57" s="57"/>
      <c r="AB57" s="65">
        <f t="shared" si="4"/>
        <v>0</v>
      </c>
      <c r="AC57" s="65">
        <f t="shared" si="5"/>
        <v>0</v>
      </c>
    </row>
    <row r="58" spans="1:29" ht="36.75" customHeight="1">
      <c r="A58" s="63" t="s">
        <v>51</v>
      </c>
      <c r="B58" s="73" t="s">
        <v>148</v>
      </c>
      <c r="C58" s="123">
        <f t="shared" si="2"/>
        <v>0</v>
      </c>
      <c r="D58" s="65">
        <f t="shared" si="3"/>
        <v>0</v>
      </c>
      <c r="E58" s="43">
        <f t="shared" ref="E58" si="8">SUM(E59:E64)</f>
        <v>0</v>
      </c>
      <c r="F58" s="43">
        <f t="shared" ref="F58" si="9">SUM(F59:F64)</f>
        <v>0</v>
      </c>
      <c r="G58" s="43">
        <f t="shared" ref="G58" si="10">SUM(G59:G64)</f>
        <v>0</v>
      </c>
      <c r="H58" s="43">
        <f t="shared" ref="H58:AA58" si="11">SUM(H59:H64)</f>
        <v>0</v>
      </c>
      <c r="I58" s="43">
        <f t="shared" si="11"/>
        <v>0</v>
      </c>
      <c r="J58" s="43">
        <f t="shared" si="11"/>
        <v>0</v>
      </c>
      <c r="K58" s="43">
        <f t="shared" si="11"/>
        <v>0</v>
      </c>
      <c r="L58" s="43">
        <f t="shared" si="11"/>
        <v>0</v>
      </c>
      <c r="M58" s="43">
        <f t="shared" si="11"/>
        <v>0</v>
      </c>
      <c r="N58" s="43">
        <f t="shared" si="11"/>
        <v>0</v>
      </c>
      <c r="O58" s="43">
        <f t="shared" si="11"/>
        <v>0</v>
      </c>
      <c r="P58" s="43">
        <f t="shared" si="11"/>
        <v>0</v>
      </c>
      <c r="Q58" s="43">
        <f t="shared" si="11"/>
        <v>0</v>
      </c>
      <c r="R58" s="43">
        <f t="shared" si="11"/>
        <v>0</v>
      </c>
      <c r="S58" s="43">
        <f t="shared" si="11"/>
        <v>0</v>
      </c>
      <c r="T58" s="43">
        <f t="shared" si="11"/>
        <v>0</v>
      </c>
      <c r="U58" s="43">
        <f t="shared" si="11"/>
        <v>0</v>
      </c>
      <c r="V58" s="43">
        <f t="shared" si="11"/>
        <v>0</v>
      </c>
      <c r="W58" s="43">
        <f t="shared" si="11"/>
        <v>0</v>
      </c>
      <c r="X58" s="43">
        <f t="shared" si="11"/>
        <v>0</v>
      </c>
      <c r="Y58" s="43">
        <f t="shared" si="11"/>
        <v>0</v>
      </c>
      <c r="Z58" s="43">
        <f t="shared" si="11"/>
        <v>0</v>
      </c>
      <c r="AA58" s="43">
        <f t="shared" si="11"/>
        <v>0</v>
      </c>
      <c r="AB58" s="65">
        <f t="shared" si="4"/>
        <v>0</v>
      </c>
      <c r="AC58" s="65">
        <f t="shared" si="5"/>
        <v>0</v>
      </c>
    </row>
    <row r="59" spans="1:29">
      <c r="A59" s="63" t="s">
        <v>50</v>
      </c>
      <c r="B59" s="62" t="s">
        <v>83</v>
      </c>
      <c r="C59" s="123"/>
      <c r="D59" s="65"/>
      <c r="E59" s="43"/>
      <c r="F59" s="43"/>
      <c r="G59" s="43"/>
      <c r="H59" s="43"/>
      <c r="I59" s="43"/>
      <c r="J59" s="43"/>
      <c r="K59" s="43"/>
      <c r="L59" s="43"/>
      <c r="M59" s="43"/>
      <c r="N59" s="43"/>
      <c r="O59" s="57"/>
      <c r="P59" s="57"/>
      <c r="Q59" s="57"/>
      <c r="R59" s="57"/>
      <c r="S59" s="57"/>
      <c r="T59" s="57"/>
      <c r="U59" s="57"/>
      <c r="V59" s="57"/>
      <c r="W59" s="57"/>
      <c r="X59" s="57"/>
      <c r="Y59" s="57"/>
      <c r="Z59" s="57"/>
      <c r="AA59" s="57"/>
      <c r="AB59" s="65"/>
      <c r="AC59" s="65"/>
    </row>
    <row r="60" spans="1:29">
      <c r="A60" s="60" t="s">
        <v>142</v>
      </c>
      <c r="B60" s="61" t="s">
        <v>104</v>
      </c>
      <c r="C60" s="123">
        <f t="shared" si="2"/>
        <v>0</v>
      </c>
      <c r="D60" s="65">
        <f t="shared" si="3"/>
        <v>0</v>
      </c>
      <c r="E60" s="43"/>
      <c r="F60" s="43"/>
      <c r="G60" s="43"/>
      <c r="H60" s="43"/>
      <c r="I60" s="43"/>
      <c r="J60" s="43"/>
      <c r="K60" s="43"/>
      <c r="L60" s="43"/>
      <c r="M60" s="43"/>
      <c r="N60" s="43"/>
      <c r="O60" s="57"/>
      <c r="P60" s="57"/>
      <c r="Q60" s="57"/>
      <c r="R60" s="57"/>
      <c r="S60" s="57"/>
      <c r="T60" s="57"/>
      <c r="U60" s="57"/>
      <c r="V60" s="57"/>
      <c r="W60" s="57"/>
      <c r="X60" s="57"/>
      <c r="Y60" s="57"/>
      <c r="Z60" s="57"/>
      <c r="AA60" s="57"/>
      <c r="AB60" s="65">
        <f t="shared" si="4"/>
        <v>0</v>
      </c>
      <c r="AC60" s="65">
        <f t="shared" si="5"/>
        <v>0</v>
      </c>
    </row>
    <row r="61" spans="1:29">
      <c r="A61" s="60" t="s">
        <v>143</v>
      </c>
      <c r="B61" s="61" t="s">
        <v>102</v>
      </c>
      <c r="C61" s="123">
        <f t="shared" si="2"/>
        <v>0</v>
      </c>
      <c r="D61" s="65">
        <f t="shared" si="3"/>
        <v>0</v>
      </c>
      <c r="E61" s="43"/>
      <c r="F61" s="43"/>
      <c r="G61" s="43"/>
      <c r="H61" s="43"/>
      <c r="I61" s="43"/>
      <c r="J61" s="43"/>
      <c r="K61" s="43"/>
      <c r="L61" s="43"/>
      <c r="M61" s="43"/>
      <c r="N61" s="43"/>
      <c r="O61" s="57"/>
      <c r="P61" s="57"/>
      <c r="Q61" s="57"/>
      <c r="R61" s="57"/>
      <c r="S61" s="57"/>
      <c r="T61" s="57"/>
      <c r="U61" s="57"/>
      <c r="V61" s="57"/>
      <c r="W61" s="57"/>
      <c r="X61" s="57"/>
      <c r="Y61" s="57"/>
      <c r="Z61" s="57"/>
      <c r="AA61" s="57"/>
      <c r="AB61" s="65">
        <f t="shared" si="4"/>
        <v>0</v>
      </c>
      <c r="AC61" s="65">
        <f t="shared" si="5"/>
        <v>0</v>
      </c>
    </row>
    <row r="62" spans="1:29">
      <c r="A62" s="60" t="s">
        <v>144</v>
      </c>
      <c r="B62" s="61" t="s">
        <v>100</v>
      </c>
      <c r="C62" s="123">
        <f t="shared" si="2"/>
        <v>0</v>
      </c>
      <c r="D62" s="65">
        <f t="shared" si="3"/>
        <v>0</v>
      </c>
      <c r="E62" s="43"/>
      <c r="F62" s="43"/>
      <c r="G62" s="43"/>
      <c r="H62" s="43"/>
      <c r="I62" s="43"/>
      <c r="J62" s="43"/>
      <c r="K62" s="43"/>
      <c r="L62" s="43"/>
      <c r="M62" s="43"/>
      <c r="N62" s="43"/>
      <c r="O62" s="57"/>
      <c r="P62" s="57"/>
      <c r="Q62" s="57"/>
      <c r="R62" s="57"/>
      <c r="S62" s="57"/>
      <c r="T62" s="57"/>
      <c r="U62" s="57"/>
      <c r="V62" s="57"/>
      <c r="W62" s="57"/>
      <c r="X62" s="57"/>
      <c r="Y62" s="57"/>
      <c r="Z62" s="57"/>
      <c r="AA62" s="57"/>
      <c r="AB62" s="65">
        <f t="shared" si="4"/>
        <v>0</v>
      </c>
      <c r="AC62" s="65">
        <f t="shared" si="5"/>
        <v>0</v>
      </c>
    </row>
    <row r="63" spans="1:29">
      <c r="A63" s="60" t="s">
        <v>145</v>
      </c>
      <c r="B63" s="61" t="s">
        <v>147</v>
      </c>
      <c r="C63" s="123">
        <f t="shared" si="2"/>
        <v>0</v>
      </c>
      <c r="D63" s="65">
        <f t="shared" si="3"/>
        <v>0</v>
      </c>
      <c r="E63" s="43"/>
      <c r="F63" s="43"/>
      <c r="G63" s="43"/>
      <c r="H63" s="43"/>
      <c r="I63" s="43"/>
      <c r="J63" s="43"/>
      <c r="K63" s="43"/>
      <c r="L63" s="43"/>
      <c r="M63" s="43"/>
      <c r="N63" s="43"/>
      <c r="O63" s="57"/>
      <c r="P63" s="57"/>
      <c r="Q63" s="57"/>
      <c r="R63" s="57"/>
      <c r="S63" s="57"/>
      <c r="T63" s="57"/>
      <c r="U63" s="57"/>
      <c r="V63" s="57"/>
      <c r="W63" s="57"/>
      <c r="X63" s="57"/>
      <c r="Y63" s="57"/>
      <c r="Z63" s="57"/>
      <c r="AA63" s="57"/>
      <c r="AB63" s="65">
        <f t="shared" si="4"/>
        <v>0</v>
      </c>
      <c r="AC63" s="65">
        <f t="shared" si="5"/>
        <v>0</v>
      </c>
    </row>
    <row r="64" spans="1:29" ht="18.75">
      <c r="A64" s="60" t="s">
        <v>146</v>
      </c>
      <c r="B64" s="59" t="s">
        <v>78</v>
      </c>
      <c r="C64" s="123">
        <f t="shared" si="2"/>
        <v>0</v>
      </c>
      <c r="D64" s="65">
        <f t="shared" si="3"/>
        <v>0</v>
      </c>
      <c r="E64" s="43"/>
      <c r="F64" s="43"/>
      <c r="G64" s="43"/>
      <c r="H64" s="43"/>
      <c r="I64" s="43"/>
      <c r="J64" s="43"/>
      <c r="K64" s="43"/>
      <c r="L64" s="43"/>
      <c r="M64" s="43"/>
      <c r="N64" s="43"/>
      <c r="O64" s="57"/>
      <c r="P64" s="57"/>
      <c r="Q64" s="57"/>
      <c r="R64" s="57"/>
      <c r="S64" s="57"/>
      <c r="T64" s="57"/>
      <c r="U64" s="57"/>
      <c r="V64" s="57"/>
      <c r="W64" s="57"/>
      <c r="X64" s="57"/>
      <c r="Y64" s="57"/>
      <c r="Z64" s="57"/>
      <c r="AA64" s="57"/>
      <c r="AB64" s="65">
        <f t="shared" si="4"/>
        <v>0</v>
      </c>
      <c r="AC64" s="65">
        <f t="shared" si="5"/>
        <v>0</v>
      </c>
    </row>
    <row r="65" spans="1:28">
      <c r="A65" s="54"/>
      <c r="B65" s="55"/>
      <c r="C65" s="55"/>
      <c r="D65" s="55"/>
      <c r="E65" s="55"/>
      <c r="F65" s="55"/>
      <c r="G65" s="55"/>
      <c r="H65" s="55"/>
      <c r="I65" s="55"/>
      <c r="J65" s="55"/>
      <c r="K65" s="55"/>
      <c r="L65" s="54"/>
      <c r="M65" s="54"/>
      <c r="N65" s="45"/>
      <c r="O65" s="45"/>
      <c r="P65" s="45"/>
      <c r="Q65" s="45"/>
      <c r="R65" s="45"/>
      <c r="S65" s="45"/>
      <c r="T65" s="45"/>
      <c r="U65" s="45"/>
      <c r="V65" s="45"/>
      <c r="W65" s="45"/>
      <c r="X65" s="45"/>
      <c r="Y65" s="45"/>
      <c r="Z65" s="45"/>
      <c r="AA65" s="45"/>
      <c r="AB65" s="45"/>
    </row>
    <row r="66" spans="1:28" ht="54" customHeight="1">
      <c r="A66" s="45"/>
      <c r="B66" s="156"/>
      <c r="C66" s="156"/>
      <c r="D66" s="156"/>
      <c r="E66" s="156"/>
      <c r="F66" s="156"/>
      <c r="G66" s="156"/>
      <c r="H66" s="156"/>
      <c r="I66" s="156"/>
      <c r="J66" s="49"/>
      <c r="K66" s="49"/>
      <c r="L66" s="53"/>
      <c r="M66" s="53"/>
      <c r="N66" s="53"/>
      <c r="O66" s="53"/>
      <c r="P66" s="53"/>
      <c r="Q66" s="53"/>
      <c r="R66" s="53"/>
      <c r="S66" s="53"/>
      <c r="T66" s="53"/>
      <c r="U66" s="53"/>
      <c r="V66" s="53"/>
      <c r="W66" s="53"/>
      <c r="X66" s="53"/>
      <c r="Y66" s="53"/>
      <c r="Z66" s="53"/>
      <c r="AA66" s="53"/>
      <c r="AB66" s="53"/>
    </row>
    <row r="67" spans="1:28">
      <c r="A67" s="45"/>
      <c r="B67" s="45"/>
      <c r="C67" s="45"/>
      <c r="D67" s="45"/>
      <c r="E67" s="45"/>
      <c r="F67" s="45"/>
      <c r="L67" s="45"/>
      <c r="M67" s="45"/>
      <c r="N67" s="45"/>
      <c r="O67" s="45"/>
      <c r="P67" s="45"/>
      <c r="Q67" s="45"/>
      <c r="R67" s="45"/>
      <c r="S67" s="45"/>
      <c r="T67" s="45"/>
      <c r="U67" s="45"/>
      <c r="V67" s="45"/>
      <c r="W67" s="45"/>
      <c r="X67" s="45"/>
      <c r="Y67" s="45"/>
      <c r="Z67" s="45"/>
      <c r="AA67" s="45"/>
      <c r="AB67" s="45"/>
    </row>
    <row r="68" spans="1:28" ht="50.25" customHeight="1">
      <c r="A68" s="45"/>
      <c r="J68" s="50"/>
      <c r="K68" s="50"/>
      <c r="L68" s="45"/>
      <c r="M68" s="45"/>
      <c r="N68" s="45"/>
      <c r="O68" s="45"/>
      <c r="P68" s="45"/>
      <c r="Q68" s="45"/>
      <c r="R68" s="45"/>
      <c r="S68" s="45"/>
      <c r="T68" s="45"/>
      <c r="U68" s="45"/>
      <c r="V68" s="45"/>
      <c r="W68" s="45"/>
      <c r="X68" s="45"/>
      <c r="Y68" s="45"/>
      <c r="Z68" s="45"/>
      <c r="AA68" s="45"/>
      <c r="AB68" s="45"/>
    </row>
    <row r="69" spans="1:28">
      <c r="A69" s="45"/>
      <c r="B69" s="45"/>
      <c r="C69" s="45"/>
      <c r="D69" s="45"/>
      <c r="E69" s="45"/>
      <c r="F69" s="45"/>
      <c r="L69" s="45"/>
      <c r="M69" s="45"/>
      <c r="N69" s="45"/>
      <c r="O69" s="45"/>
      <c r="P69" s="45"/>
      <c r="Q69" s="45"/>
      <c r="R69" s="45"/>
      <c r="S69" s="45"/>
      <c r="T69" s="45"/>
      <c r="U69" s="45"/>
      <c r="V69" s="45"/>
      <c r="W69" s="45"/>
      <c r="X69" s="45"/>
      <c r="Y69" s="45"/>
      <c r="Z69" s="45"/>
      <c r="AA69" s="45"/>
      <c r="AB69" s="45"/>
    </row>
    <row r="70" spans="1:28" ht="36.75" customHeight="1">
      <c r="A70" s="45"/>
      <c r="B70" s="157"/>
      <c r="C70" s="157"/>
      <c r="D70" s="157"/>
      <c r="E70" s="157"/>
      <c r="F70" s="157"/>
      <c r="G70" s="157"/>
      <c r="H70" s="157"/>
      <c r="I70" s="157"/>
      <c r="J70" s="49"/>
      <c r="K70" s="49"/>
      <c r="L70" s="45"/>
      <c r="M70" s="45"/>
      <c r="N70" s="45"/>
      <c r="O70" s="45"/>
      <c r="P70" s="45"/>
      <c r="Q70" s="45"/>
      <c r="R70" s="45"/>
      <c r="S70" s="45"/>
      <c r="T70" s="45"/>
      <c r="U70" s="45"/>
      <c r="V70" s="45"/>
      <c r="W70" s="45"/>
      <c r="X70" s="45"/>
      <c r="Y70" s="45"/>
      <c r="Z70" s="45"/>
      <c r="AA70" s="45"/>
      <c r="AB70" s="45"/>
    </row>
    <row r="71" spans="1:28">
      <c r="A71" s="45"/>
      <c r="B71" s="52"/>
      <c r="C71" s="52"/>
      <c r="D71" s="52"/>
      <c r="E71" s="52"/>
      <c r="F71" s="52"/>
      <c r="L71" s="45"/>
      <c r="M71" s="45"/>
      <c r="N71" s="51"/>
      <c r="O71" s="45"/>
      <c r="P71" s="45"/>
      <c r="Q71" s="45"/>
      <c r="R71" s="45"/>
      <c r="S71" s="45"/>
      <c r="T71" s="45"/>
      <c r="U71" s="45"/>
      <c r="V71" s="45"/>
      <c r="W71" s="45"/>
      <c r="X71" s="45"/>
      <c r="Y71" s="45"/>
      <c r="Z71" s="45"/>
      <c r="AA71" s="45"/>
      <c r="AB71" s="45"/>
    </row>
    <row r="72" spans="1:28" ht="51" customHeight="1">
      <c r="A72" s="45"/>
      <c r="B72" s="157"/>
      <c r="C72" s="157"/>
      <c r="D72" s="157"/>
      <c r="E72" s="157"/>
      <c r="F72" s="157"/>
      <c r="G72" s="157"/>
      <c r="H72" s="157"/>
      <c r="I72" s="157"/>
      <c r="J72" s="49"/>
      <c r="K72" s="49"/>
      <c r="L72" s="45"/>
      <c r="M72" s="45"/>
      <c r="N72" s="51"/>
      <c r="O72" s="45"/>
      <c r="P72" s="45"/>
      <c r="Q72" s="45"/>
      <c r="R72" s="45"/>
      <c r="S72" s="45"/>
      <c r="T72" s="45"/>
      <c r="U72" s="45"/>
      <c r="V72" s="45"/>
      <c r="W72" s="45"/>
      <c r="X72" s="45"/>
      <c r="Y72" s="45"/>
      <c r="Z72" s="45"/>
      <c r="AA72" s="45"/>
      <c r="AB72" s="45"/>
    </row>
    <row r="73" spans="1:28" ht="32.25" customHeight="1">
      <c r="A73" s="45"/>
      <c r="B73" s="156"/>
      <c r="C73" s="156"/>
      <c r="D73" s="156"/>
      <c r="E73" s="156"/>
      <c r="F73" s="156"/>
      <c r="G73" s="156"/>
      <c r="H73" s="156"/>
      <c r="I73" s="156"/>
      <c r="J73" s="50"/>
      <c r="K73" s="50"/>
      <c r="L73" s="45"/>
      <c r="M73" s="45"/>
      <c r="N73" s="45"/>
      <c r="O73" s="45"/>
      <c r="P73" s="45"/>
      <c r="Q73" s="45"/>
      <c r="R73" s="45"/>
      <c r="S73" s="45"/>
      <c r="T73" s="45"/>
      <c r="U73" s="45"/>
      <c r="V73" s="45"/>
      <c r="W73" s="45"/>
      <c r="X73" s="45"/>
      <c r="Y73" s="45"/>
      <c r="Z73" s="45"/>
      <c r="AA73" s="45"/>
      <c r="AB73" s="45"/>
    </row>
    <row r="74" spans="1:28" ht="51.75" customHeight="1">
      <c r="A74" s="45"/>
      <c r="B74" s="157"/>
      <c r="C74" s="157"/>
      <c r="D74" s="157"/>
      <c r="E74" s="157"/>
      <c r="F74" s="157"/>
      <c r="G74" s="157"/>
      <c r="H74" s="157"/>
      <c r="I74" s="157"/>
      <c r="J74" s="49"/>
      <c r="K74" s="49"/>
      <c r="L74" s="45"/>
      <c r="M74" s="45"/>
      <c r="N74" s="45"/>
      <c r="O74" s="45"/>
      <c r="P74" s="45"/>
      <c r="Q74" s="45"/>
      <c r="R74" s="45"/>
      <c r="S74" s="45"/>
      <c r="T74" s="45"/>
      <c r="U74" s="45"/>
      <c r="V74" s="45"/>
      <c r="W74" s="45"/>
      <c r="X74" s="45"/>
      <c r="Y74" s="45"/>
      <c r="Z74" s="45"/>
      <c r="AA74" s="45"/>
      <c r="AB74" s="45"/>
    </row>
    <row r="75" spans="1:28" ht="21.75" customHeight="1">
      <c r="A75" s="45"/>
      <c r="B75" s="154"/>
      <c r="C75" s="154"/>
      <c r="D75" s="154"/>
      <c r="E75" s="154"/>
      <c r="F75" s="154"/>
      <c r="G75" s="154"/>
      <c r="H75" s="154"/>
      <c r="I75" s="154"/>
      <c r="J75" s="48"/>
      <c r="K75" s="48"/>
      <c r="L75" s="47"/>
      <c r="M75" s="47"/>
      <c r="N75" s="45"/>
      <c r="O75" s="45"/>
      <c r="P75" s="45"/>
      <c r="Q75" s="45"/>
      <c r="R75" s="45"/>
      <c r="S75" s="45"/>
      <c r="T75" s="45"/>
      <c r="U75" s="45"/>
      <c r="V75" s="45"/>
      <c r="W75" s="45"/>
      <c r="X75" s="45"/>
      <c r="Y75" s="45"/>
      <c r="Z75" s="45"/>
      <c r="AA75" s="45"/>
      <c r="AB75" s="45"/>
    </row>
    <row r="76" spans="1:28" ht="23.25" customHeight="1">
      <c r="A76" s="45"/>
      <c r="B76" s="47"/>
      <c r="C76" s="47"/>
      <c r="D76" s="47"/>
      <c r="E76" s="47"/>
      <c r="F76" s="47"/>
      <c r="L76" s="45"/>
      <c r="M76" s="45"/>
      <c r="N76" s="45"/>
      <c r="O76" s="45"/>
      <c r="P76" s="45"/>
      <c r="Q76" s="45"/>
      <c r="R76" s="45"/>
      <c r="S76" s="45"/>
      <c r="T76" s="45"/>
      <c r="U76" s="45"/>
      <c r="V76" s="45"/>
      <c r="W76" s="45"/>
      <c r="X76" s="45"/>
      <c r="Y76" s="45"/>
      <c r="Z76" s="45"/>
      <c r="AA76" s="45"/>
      <c r="AB76" s="45"/>
    </row>
    <row r="77" spans="1:28" ht="18.75" customHeight="1">
      <c r="A77" s="45"/>
      <c r="B77" s="155"/>
      <c r="C77" s="155"/>
      <c r="D77" s="155"/>
      <c r="E77" s="155"/>
      <c r="F77" s="155"/>
      <c r="G77" s="155"/>
      <c r="H77" s="155"/>
      <c r="I77" s="155"/>
      <c r="J77" s="46"/>
      <c r="K77" s="46"/>
      <c r="L77" s="45"/>
      <c r="M77" s="45"/>
      <c r="N77" s="45"/>
      <c r="O77" s="45"/>
      <c r="P77" s="45"/>
      <c r="Q77" s="45"/>
      <c r="R77" s="45"/>
      <c r="S77" s="45"/>
      <c r="T77" s="45"/>
      <c r="U77" s="45"/>
      <c r="V77" s="45"/>
      <c r="W77" s="45"/>
      <c r="X77" s="45"/>
      <c r="Y77" s="45"/>
      <c r="Z77" s="45"/>
      <c r="AA77" s="45"/>
      <c r="AB77" s="45"/>
    </row>
    <row r="78" spans="1:28">
      <c r="A78" s="45"/>
      <c r="B78" s="45"/>
      <c r="C78" s="45"/>
      <c r="D78" s="45"/>
      <c r="E78" s="45"/>
      <c r="F78" s="45"/>
      <c r="L78" s="45"/>
      <c r="M78" s="45"/>
      <c r="N78" s="45"/>
      <c r="O78" s="45"/>
      <c r="P78" s="45"/>
      <c r="Q78" s="45"/>
      <c r="R78" s="45"/>
      <c r="S78" s="45"/>
      <c r="T78" s="45"/>
      <c r="U78" s="45"/>
      <c r="V78" s="45"/>
      <c r="W78" s="45"/>
      <c r="X78" s="45"/>
      <c r="Y78" s="45"/>
      <c r="Z78" s="45"/>
      <c r="AA78" s="45"/>
      <c r="AB78" s="45"/>
    </row>
    <row r="79" spans="1:28">
      <c r="A79" s="45"/>
      <c r="B79" s="45"/>
      <c r="C79" s="45"/>
      <c r="D79" s="45"/>
      <c r="E79" s="45"/>
      <c r="F79" s="45"/>
      <c r="L79" s="45"/>
      <c r="M79" s="45"/>
      <c r="N79" s="45"/>
      <c r="O79" s="45"/>
      <c r="P79" s="45"/>
      <c r="Q79" s="45"/>
      <c r="R79" s="45"/>
      <c r="S79" s="45"/>
      <c r="T79" s="45"/>
      <c r="U79" s="45"/>
      <c r="V79" s="45"/>
      <c r="W79" s="45"/>
      <c r="X79" s="45"/>
      <c r="Y79" s="45"/>
      <c r="Z79" s="45"/>
      <c r="AA79" s="45"/>
      <c r="AB79" s="45"/>
    </row>
    <row r="80" spans="1:28">
      <c r="G80" s="44"/>
      <c r="H80" s="44"/>
      <c r="I80" s="44"/>
      <c r="J80" s="44"/>
      <c r="K80" s="44"/>
    </row>
    <row r="81" spans="7:11">
      <c r="G81" s="44"/>
      <c r="H81" s="44"/>
      <c r="I81" s="44"/>
      <c r="J81" s="44"/>
      <c r="K81" s="44"/>
    </row>
    <row r="82" spans="7:11">
      <c r="G82" s="44"/>
      <c r="H82" s="44"/>
      <c r="I82" s="44"/>
      <c r="J82" s="44"/>
      <c r="K82" s="44"/>
    </row>
    <row r="83" spans="7:11">
      <c r="G83" s="44"/>
      <c r="H83" s="44"/>
      <c r="I83" s="44"/>
      <c r="J83" s="44"/>
      <c r="K83" s="44"/>
    </row>
    <row r="84" spans="7:11">
      <c r="G84" s="44"/>
      <c r="H84" s="44"/>
      <c r="I84" s="44"/>
      <c r="J84" s="44"/>
      <c r="K84" s="44"/>
    </row>
    <row r="85" spans="7:11">
      <c r="G85" s="44"/>
      <c r="H85" s="44"/>
      <c r="I85" s="44"/>
      <c r="J85" s="44"/>
      <c r="K85" s="44"/>
    </row>
    <row r="86" spans="7:11">
      <c r="G86" s="44"/>
      <c r="H86" s="44"/>
      <c r="I86" s="44"/>
      <c r="J86" s="44"/>
      <c r="K86" s="44"/>
    </row>
    <row r="87" spans="7:11">
      <c r="G87" s="44"/>
      <c r="H87" s="44"/>
      <c r="I87" s="44"/>
      <c r="J87" s="44"/>
      <c r="K87" s="44"/>
    </row>
    <row r="88" spans="7:11">
      <c r="G88" s="44"/>
      <c r="H88" s="44"/>
      <c r="I88" s="44"/>
      <c r="J88" s="44"/>
      <c r="K88" s="44"/>
    </row>
    <row r="89" spans="7:11">
      <c r="G89" s="44"/>
      <c r="H89" s="44"/>
      <c r="I89" s="44"/>
      <c r="J89" s="44"/>
      <c r="K89" s="44"/>
    </row>
    <row r="90" spans="7:11">
      <c r="G90" s="44"/>
      <c r="H90" s="44"/>
      <c r="I90" s="44"/>
      <c r="J90" s="44"/>
      <c r="K90" s="44"/>
    </row>
    <row r="91" spans="7:11">
      <c r="G91" s="44"/>
      <c r="H91" s="44"/>
      <c r="I91" s="44"/>
      <c r="J91" s="44"/>
      <c r="K91" s="44"/>
    </row>
    <row r="92" spans="7:11">
      <c r="G92" s="44"/>
      <c r="H92" s="44"/>
      <c r="I92" s="44"/>
      <c r="J92" s="44"/>
      <c r="K92" s="44"/>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tabSelected="1" view="pageBreakPreview" topLeftCell="A13" zoomScale="85" zoomScaleSheetLayoutView="85" workbookViewId="0">
      <selection activeCell="T26" sqref="T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4" width="12"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6" t="s">
        <v>61</v>
      </c>
    </row>
    <row r="2" spans="1:48" ht="18.75">
      <c r="AV2" s="13" t="s">
        <v>6</v>
      </c>
    </row>
    <row r="3" spans="1:48" ht="18.75">
      <c r="AV3" s="13" t="s">
        <v>60</v>
      </c>
    </row>
    <row r="4" spans="1:48" ht="18.75">
      <c r="AV4" s="13"/>
    </row>
    <row r="5" spans="1:48" ht="18.75" customHeight="1">
      <c r="A5" s="138" t="s">
        <v>246</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row>
    <row r="6" spans="1:48" ht="18.75">
      <c r="AV6" s="13"/>
    </row>
    <row r="7" spans="1:48" ht="18.75">
      <c r="A7" s="142" t="s">
        <v>5</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row>
    <row r="8" spans="1:48" ht="18.75">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row>
    <row r="9" spans="1:48" ht="15.75">
      <c r="A9" s="143" t="s">
        <v>243</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row>
    <row r="10" spans="1:48" ht="15.75">
      <c r="A10" s="139" t="s">
        <v>4</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row>
    <row r="11" spans="1:48" ht="18.75">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row>
    <row r="12" spans="1:48" ht="15.75">
      <c r="A12" s="143" t="str">
        <f>'1. паспорт местоположение'!A12:C12</f>
        <v>F_3.3.2020</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row>
    <row r="13" spans="1:48" ht="15.75">
      <c r="A13" s="139" t="s">
        <v>3</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row>
    <row r="14" spans="1:48" ht="18.75">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row>
    <row r="15" spans="1:48" ht="15.75">
      <c r="A15" s="143" t="str">
        <f>'1. паспорт местоположение'!A15:C15</f>
        <v>Приобретение  автоподъемника.</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row>
    <row r="16" spans="1:48" ht="15.75">
      <c r="A16" s="139" t="s">
        <v>2</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row>
    <row r="17" spans="1:48">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row>
    <row r="18" spans="1:48" ht="14.25" customHeight="1">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row>
    <row r="19" spans="1:48">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row>
    <row r="20" spans="1:48" s="22" customForma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row>
    <row r="21" spans="1:48" s="22" customFormat="1">
      <c r="A21" s="182" t="s">
        <v>233</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row>
    <row r="22" spans="1:48" s="22" customFormat="1" ht="58.5" customHeight="1">
      <c r="A22" s="173" t="s">
        <v>48</v>
      </c>
      <c r="B22" s="184" t="s">
        <v>20</v>
      </c>
      <c r="C22" s="173" t="s">
        <v>47</v>
      </c>
      <c r="D22" s="173" t="s">
        <v>46</v>
      </c>
      <c r="E22" s="187" t="s">
        <v>239</v>
      </c>
      <c r="F22" s="188"/>
      <c r="G22" s="188"/>
      <c r="H22" s="188"/>
      <c r="I22" s="188"/>
      <c r="J22" s="188"/>
      <c r="K22" s="188"/>
      <c r="L22" s="189"/>
      <c r="M22" s="173" t="s">
        <v>45</v>
      </c>
      <c r="N22" s="173" t="s">
        <v>44</v>
      </c>
      <c r="O22" s="173" t="s">
        <v>43</v>
      </c>
      <c r="P22" s="168" t="s">
        <v>150</v>
      </c>
      <c r="Q22" s="168" t="s">
        <v>42</v>
      </c>
      <c r="R22" s="168" t="s">
        <v>41</v>
      </c>
      <c r="S22" s="168" t="s">
        <v>40</v>
      </c>
      <c r="T22" s="168"/>
      <c r="U22" s="190" t="s">
        <v>39</v>
      </c>
      <c r="V22" s="190" t="s">
        <v>38</v>
      </c>
      <c r="W22" s="168" t="s">
        <v>37</v>
      </c>
      <c r="X22" s="168" t="s">
        <v>36</v>
      </c>
      <c r="Y22" s="168" t="s">
        <v>35</v>
      </c>
      <c r="Z22" s="175" t="s">
        <v>34</v>
      </c>
      <c r="AA22" s="168" t="s">
        <v>33</v>
      </c>
      <c r="AB22" s="168" t="s">
        <v>32</v>
      </c>
      <c r="AC22" s="168" t="s">
        <v>31</v>
      </c>
      <c r="AD22" s="168" t="s">
        <v>30</v>
      </c>
      <c r="AE22" s="168" t="s">
        <v>29</v>
      </c>
      <c r="AF22" s="168" t="s">
        <v>28</v>
      </c>
      <c r="AG22" s="168"/>
      <c r="AH22" s="168"/>
      <c r="AI22" s="168"/>
      <c r="AJ22" s="168"/>
      <c r="AK22" s="168"/>
      <c r="AL22" s="168" t="s">
        <v>27</v>
      </c>
      <c r="AM22" s="168"/>
      <c r="AN22" s="168"/>
      <c r="AO22" s="168"/>
      <c r="AP22" s="168" t="s">
        <v>26</v>
      </c>
      <c r="AQ22" s="168"/>
      <c r="AR22" s="168" t="s">
        <v>25</v>
      </c>
      <c r="AS22" s="168" t="s">
        <v>24</v>
      </c>
      <c r="AT22" s="168" t="s">
        <v>23</v>
      </c>
      <c r="AU22" s="168" t="s">
        <v>22</v>
      </c>
      <c r="AV22" s="176" t="s">
        <v>21</v>
      </c>
    </row>
    <row r="23" spans="1:48" s="22" customFormat="1" ht="64.5" customHeight="1">
      <c r="A23" s="183"/>
      <c r="B23" s="185"/>
      <c r="C23" s="183"/>
      <c r="D23" s="183"/>
      <c r="E23" s="178" t="s">
        <v>19</v>
      </c>
      <c r="F23" s="169" t="s">
        <v>82</v>
      </c>
      <c r="G23" s="169" t="s">
        <v>81</v>
      </c>
      <c r="H23" s="169" t="s">
        <v>80</v>
      </c>
      <c r="I23" s="171" t="s">
        <v>199</v>
      </c>
      <c r="J23" s="171" t="s">
        <v>200</v>
      </c>
      <c r="K23" s="171" t="s">
        <v>201</v>
      </c>
      <c r="L23" s="169" t="s">
        <v>69</v>
      </c>
      <c r="M23" s="183"/>
      <c r="N23" s="183"/>
      <c r="O23" s="183"/>
      <c r="P23" s="168"/>
      <c r="Q23" s="168"/>
      <c r="R23" s="168"/>
      <c r="S23" s="180" t="s">
        <v>0</v>
      </c>
      <c r="T23" s="180" t="s">
        <v>7</v>
      </c>
      <c r="U23" s="190"/>
      <c r="V23" s="190"/>
      <c r="W23" s="168"/>
      <c r="X23" s="168"/>
      <c r="Y23" s="168"/>
      <c r="Z23" s="168"/>
      <c r="AA23" s="168"/>
      <c r="AB23" s="168"/>
      <c r="AC23" s="168"/>
      <c r="AD23" s="168"/>
      <c r="AE23" s="168"/>
      <c r="AF23" s="168" t="s">
        <v>18</v>
      </c>
      <c r="AG23" s="168"/>
      <c r="AH23" s="168" t="s">
        <v>17</v>
      </c>
      <c r="AI23" s="168"/>
      <c r="AJ23" s="173" t="s">
        <v>16</v>
      </c>
      <c r="AK23" s="173" t="s">
        <v>15</v>
      </c>
      <c r="AL23" s="173" t="s">
        <v>14</v>
      </c>
      <c r="AM23" s="173" t="s">
        <v>13</v>
      </c>
      <c r="AN23" s="173" t="s">
        <v>12</v>
      </c>
      <c r="AO23" s="173" t="s">
        <v>11</v>
      </c>
      <c r="AP23" s="173" t="s">
        <v>10</v>
      </c>
      <c r="AQ23" s="191" t="s">
        <v>7</v>
      </c>
      <c r="AR23" s="168"/>
      <c r="AS23" s="168"/>
      <c r="AT23" s="168"/>
      <c r="AU23" s="168"/>
      <c r="AV23" s="177"/>
    </row>
    <row r="24" spans="1:48" s="22" customFormat="1" ht="96.75" customHeight="1">
      <c r="A24" s="174"/>
      <c r="B24" s="186"/>
      <c r="C24" s="174"/>
      <c r="D24" s="174"/>
      <c r="E24" s="179"/>
      <c r="F24" s="170"/>
      <c r="G24" s="170"/>
      <c r="H24" s="170"/>
      <c r="I24" s="172"/>
      <c r="J24" s="172"/>
      <c r="K24" s="172"/>
      <c r="L24" s="170"/>
      <c r="M24" s="174"/>
      <c r="N24" s="174"/>
      <c r="O24" s="174"/>
      <c r="P24" s="168"/>
      <c r="Q24" s="168"/>
      <c r="R24" s="168"/>
      <c r="S24" s="181"/>
      <c r="T24" s="181"/>
      <c r="U24" s="190"/>
      <c r="V24" s="190"/>
      <c r="W24" s="168"/>
      <c r="X24" s="168"/>
      <c r="Y24" s="168"/>
      <c r="Z24" s="168"/>
      <c r="AA24" s="168"/>
      <c r="AB24" s="168"/>
      <c r="AC24" s="168"/>
      <c r="AD24" s="168"/>
      <c r="AE24" s="168"/>
      <c r="AF24" s="99" t="s">
        <v>9</v>
      </c>
      <c r="AG24" s="99" t="s">
        <v>8</v>
      </c>
      <c r="AH24" s="100" t="s">
        <v>0</v>
      </c>
      <c r="AI24" s="100" t="s">
        <v>7</v>
      </c>
      <c r="AJ24" s="174"/>
      <c r="AK24" s="174"/>
      <c r="AL24" s="174"/>
      <c r="AM24" s="174"/>
      <c r="AN24" s="174"/>
      <c r="AO24" s="174"/>
      <c r="AP24" s="174"/>
      <c r="AQ24" s="192"/>
      <c r="AR24" s="168"/>
      <c r="AS24" s="168"/>
      <c r="AT24" s="168"/>
      <c r="AU24" s="168"/>
      <c r="AV24" s="177"/>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42.75" customHeight="1">
      <c r="A26" s="20">
        <v>1</v>
      </c>
      <c r="B26" s="19" t="s">
        <v>243</v>
      </c>
      <c r="C26" s="19" t="s">
        <v>247</v>
      </c>
      <c r="D26" s="120" t="s">
        <v>273</v>
      </c>
      <c r="E26" s="20">
        <v>1</v>
      </c>
      <c r="F26" s="20"/>
      <c r="G26" s="20"/>
      <c r="H26" s="20"/>
      <c r="I26" s="20"/>
      <c r="J26" s="20"/>
      <c r="K26" s="124"/>
      <c r="L26" s="20" t="s">
        <v>248</v>
      </c>
      <c r="M26" s="128" t="s">
        <v>272</v>
      </c>
      <c r="N26" s="19" t="s">
        <v>272</v>
      </c>
      <c r="O26" s="125" t="s">
        <v>243</v>
      </c>
      <c r="P26" s="126"/>
      <c r="Q26" s="19" t="s">
        <v>274</v>
      </c>
      <c r="R26" s="126"/>
      <c r="S26" s="125" t="s">
        <v>277</v>
      </c>
      <c r="T26" s="125"/>
      <c r="U26" s="124"/>
      <c r="V26" s="124"/>
      <c r="W26" s="125"/>
      <c r="X26" s="126"/>
      <c r="Y26" s="125"/>
      <c r="Z26" s="127"/>
      <c r="AA26" s="126"/>
      <c r="AB26" s="126"/>
      <c r="AC26" s="126"/>
      <c r="AD26" s="126"/>
      <c r="AE26" s="126"/>
      <c r="AF26" s="124"/>
      <c r="AG26" s="125"/>
      <c r="AH26" s="127"/>
      <c r="AI26" s="127"/>
      <c r="AJ26" s="127"/>
      <c r="AK26" s="127"/>
      <c r="AL26" s="125"/>
      <c r="AM26" s="125"/>
      <c r="AN26" s="127"/>
      <c r="AO26" s="125"/>
      <c r="AP26" s="127"/>
      <c r="AQ26" s="127"/>
      <c r="AR26" s="127"/>
      <c r="AS26" s="127"/>
      <c r="AT26" s="127"/>
      <c r="AU26" s="125"/>
      <c r="AV26" s="125"/>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73" sqref="B73:B78"/>
    </sheetView>
  </sheetViews>
  <sheetFormatPr defaultRowHeight="15.75"/>
  <cols>
    <col min="1" max="2" width="66.140625" style="74" customWidth="1"/>
    <col min="3" max="256" width="9.140625" style="75"/>
    <col min="257" max="258" width="66.140625" style="75" customWidth="1"/>
    <col min="259" max="512" width="9.140625" style="75"/>
    <col min="513" max="514" width="66.140625" style="75" customWidth="1"/>
    <col min="515" max="768" width="9.140625" style="75"/>
    <col min="769" max="770" width="66.140625" style="75" customWidth="1"/>
    <col min="771" max="1024" width="9.140625" style="75"/>
    <col min="1025" max="1026" width="66.140625" style="75" customWidth="1"/>
    <col min="1027" max="1280" width="9.140625" style="75"/>
    <col min="1281" max="1282" width="66.140625" style="75" customWidth="1"/>
    <col min="1283" max="1536" width="9.140625" style="75"/>
    <col min="1537" max="1538" width="66.140625" style="75" customWidth="1"/>
    <col min="1539" max="1792" width="9.140625" style="75"/>
    <col min="1793" max="1794" width="66.140625" style="75" customWidth="1"/>
    <col min="1795" max="2048" width="9.140625" style="75"/>
    <col min="2049" max="2050" width="66.140625" style="75" customWidth="1"/>
    <col min="2051" max="2304" width="9.140625" style="75"/>
    <col min="2305" max="2306" width="66.140625" style="75" customWidth="1"/>
    <col min="2307" max="2560" width="9.140625" style="75"/>
    <col min="2561" max="2562" width="66.140625" style="75" customWidth="1"/>
    <col min="2563" max="2816" width="9.140625" style="75"/>
    <col min="2817" max="2818" width="66.140625" style="75" customWidth="1"/>
    <col min="2819" max="3072" width="9.140625" style="75"/>
    <col min="3073" max="3074" width="66.140625" style="75" customWidth="1"/>
    <col min="3075" max="3328" width="9.140625" style="75"/>
    <col min="3329" max="3330" width="66.140625" style="75" customWidth="1"/>
    <col min="3331" max="3584" width="9.140625" style="75"/>
    <col min="3585" max="3586" width="66.140625" style="75" customWidth="1"/>
    <col min="3587" max="3840" width="9.140625" style="75"/>
    <col min="3841" max="3842" width="66.140625" style="75" customWidth="1"/>
    <col min="3843" max="4096" width="9.140625" style="75"/>
    <col min="4097" max="4098" width="66.140625" style="75" customWidth="1"/>
    <col min="4099" max="4352" width="9.140625" style="75"/>
    <col min="4353" max="4354" width="66.140625" style="75" customWidth="1"/>
    <col min="4355" max="4608" width="9.140625" style="75"/>
    <col min="4609" max="4610" width="66.140625" style="75" customWidth="1"/>
    <col min="4611" max="4864" width="9.140625" style="75"/>
    <col min="4865" max="4866" width="66.140625" style="75" customWidth="1"/>
    <col min="4867" max="5120" width="9.140625" style="75"/>
    <col min="5121" max="5122" width="66.140625" style="75" customWidth="1"/>
    <col min="5123" max="5376" width="9.140625" style="75"/>
    <col min="5377" max="5378" width="66.140625" style="75" customWidth="1"/>
    <col min="5379" max="5632" width="9.140625" style="75"/>
    <col min="5633" max="5634" width="66.140625" style="75" customWidth="1"/>
    <col min="5635" max="5888" width="9.140625" style="75"/>
    <col min="5889" max="5890" width="66.140625" style="75" customWidth="1"/>
    <col min="5891" max="6144" width="9.140625" style="75"/>
    <col min="6145" max="6146" width="66.140625" style="75" customWidth="1"/>
    <col min="6147" max="6400" width="9.140625" style="75"/>
    <col min="6401" max="6402" width="66.140625" style="75" customWidth="1"/>
    <col min="6403" max="6656" width="9.140625" style="75"/>
    <col min="6657" max="6658" width="66.140625" style="75" customWidth="1"/>
    <col min="6659" max="6912" width="9.140625" style="75"/>
    <col min="6913" max="6914" width="66.140625" style="75" customWidth="1"/>
    <col min="6915" max="7168" width="9.140625" style="75"/>
    <col min="7169" max="7170" width="66.140625" style="75" customWidth="1"/>
    <col min="7171" max="7424" width="9.140625" style="75"/>
    <col min="7425" max="7426" width="66.140625" style="75" customWidth="1"/>
    <col min="7427" max="7680" width="9.140625" style="75"/>
    <col min="7681" max="7682" width="66.140625" style="75" customWidth="1"/>
    <col min="7683" max="7936" width="9.140625" style="75"/>
    <col min="7937" max="7938" width="66.140625" style="75" customWidth="1"/>
    <col min="7939" max="8192" width="9.140625" style="75"/>
    <col min="8193" max="8194" width="66.140625" style="75" customWidth="1"/>
    <col min="8195" max="8448" width="9.140625" style="75"/>
    <col min="8449" max="8450" width="66.140625" style="75" customWidth="1"/>
    <col min="8451" max="8704" width="9.140625" style="75"/>
    <col min="8705" max="8706" width="66.140625" style="75" customWidth="1"/>
    <col min="8707" max="8960" width="9.140625" style="75"/>
    <col min="8961" max="8962" width="66.140625" style="75" customWidth="1"/>
    <col min="8963" max="9216" width="9.140625" style="75"/>
    <col min="9217" max="9218" width="66.140625" style="75" customWidth="1"/>
    <col min="9219" max="9472" width="9.140625" style="75"/>
    <col min="9473" max="9474" width="66.140625" style="75" customWidth="1"/>
    <col min="9475" max="9728" width="9.140625" style="75"/>
    <col min="9729" max="9730" width="66.140625" style="75" customWidth="1"/>
    <col min="9731" max="9984" width="9.140625" style="75"/>
    <col min="9985" max="9986" width="66.140625" style="75" customWidth="1"/>
    <col min="9987" max="10240" width="9.140625" style="75"/>
    <col min="10241" max="10242" width="66.140625" style="75" customWidth="1"/>
    <col min="10243" max="10496" width="9.140625" style="75"/>
    <col min="10497" max="10498" width="66.140625" style="75" customWidth="1"/>
    <col min="10499" max="10752" width="9.140625" style="75"/>
    <col min="10753" max="10754" width="66.140625" style="75" customWidth="1"/>
    <col min="10755" max="11008" width="9.140625" style="75"/>
    <col min="11009" max="11010" width="66.140625" style="75" customWidth="1"/>
    <col min="11011" max="11264" width="9.140625" style="75"/>
    <col min="11265" max="11266" width="66.140625" style="75" customWidth="1"/>
    <col min="11267" max="11520" width="9.140625" style="75"/>
    <col min="11521" max="11522" width="66.140625" style="75" customWidth="1"/>
    <col min="11523" max="11776" width="9.140625" style="75"/>
    <col min="11777" max="11778" width="66.140625" style="75" customWidth="1"/>
    <col min="11779" max="12032" width="9.140625" style="75"/>
    <col min="12033" max="12034" width="66.140625" style="75" customWidth="1"/>
    <col min="12035" max="12288" width="9.140625" style="75"/>
    <col min="12289" max="12290" width="66.140625" style="75" customWidth="1"/>
    <col min="12291" max="12544" width="9.140625" style="75"/>
    <col min="12545" max="12546" width="66.140625" style="75" customWidth="1"/>
    <col min="12547" max="12800" width="9.140625" style="75"/>
    <col min="12801" max="12802" width="66.140625" style="75" customWidth="1"/>
    <col min="12803" max="13056" width="9.140625" style="75"/>
    <col min="13057" max="13058" width="66.140625" style="75" customWidth="1"/>
    <col min="13059" max="13312" width="9.140625" style="75"/>
    <col min="13313" max="13314" width="66.140625" style="75" customWidth="1"/>
    <col min="13315" max="13568" width="9.140625" style="75"/>
    <col min="13569" max="13570" width="66.140625" style="75" customWidth="1"/>
    <col min="13571" max="13824" width="9.140625" style="75"/>
    <col min="13825" max="13826" width="66.140625" style="75" customWidth="1"/>
    <col min="13827" max="14080" width="9.140625" style="75"/>
    <col min="14081" max="14082" width="66.140625" style="75" customWidth="1"/>
    <col min="14083" max="14336" width="9.140625" style="75"/>
    <col min="14337" max="14338" width="66.140625" style="75" customWidth="1"/>
    <col min="14339" max="14592" width="9.140625" style="75"/>
    <col min="14593" max="14594" width="66.140625" style="75" customWidth="1"/>
    <col min="14595" max="14848" width="9.140625" style="75"/>
    <col min="14849" max="14850" width="66.140625" style="75" customWidth="1"/>
    <col min="14851" max="15104" width="9.140625" style="75"/>
    <col min="15105" max="15106" width="66.140625" style="75" customWidth="1"/>
    <col min="15107" max="15360" width="9.140625" style="75"/>
    <col min="15361" max="15362" width="66.140625" style="75" customWidth="1"/>
    <col min="15363" max="15616" width="9.140625" style="75"/>
    <col min="15617" max="15618" width="66.140625" style="75" customWidth="1"/>
    <col min="15619" max="15872" width="9.140625" style="75"/>
    <col min="15873" max="15874" width="66.140625" style="75" customWidth="1"/>
    <col min="15875" max="16128" width="9.140625" style="75"/>
    <col min="16129" max="16130" width="66.140625" style="75" customWidth="1"/>
    <col min="16131" max="16384" width="9.140625" style="75"/>
  </cols>
  <sheetData>
    <row r="1" spans="1:8" ht="18.75">
      <c r="B1" s="36" t="s">
        <v>61</v>
      </c>
    </row>
    <row r="2" spans="1:8" ht="18.75">
      <c r="B2" s="13" t="s">
        <v>6</v>
      </c>
    </row>
    <row r="3" spans="1:8" ht="18.75">
      <c r="B3" s="13" t="s">
        <v>242</v>
      </c>
    </row>
    <row r="4" spans="1:8">
      <c r="B4" s="40"/>
    </row>
    <row r="5" spans="1:8" ht="18.75">
      <c r="A5" s="203" t="s">
        <v>246</v>
      </c>
      <c r="B5" s="203"/>
      <c r="C5" s="72"/>
      <c r="D5" s="72"/>
      <c r="E5" s="72"/>
      <c r="F5" s="72"/>
      <c r="G5" s="72"/>
      <c r="H5" s="72"/>
    </row>
    <row r="6" spans="1:8" ht="18.75">
      <c r="A6" s="104"/>
      <c r="B6" s="104"/>
      <c r="C6" s="104"/>
      <c r="D6" s="104"/>
      <c r="E6" s="104"/>
      <c r="F6" s="104"/>
      <c r="G6" s="104"/>
      <c r="H6" s="104"/>
    </row>
    <row r="7" spans="1:8" ht="18.75">
      <c r="A7" s="142" t="s">
        <v>5</v>
      </c>
      <c r="B7" s="142"/>
      <c r="C7" s="103"/>
      <c r="D7" s="103"/>
      <c r="E7" s="103"/>
      <c r="F7" s="103"/>
      <c r="G7" s="103"/>
      <c r="H7" s="103"/>
    </row>
    <row r="8" spans="1:8" ht="18.75">
      <c r="A8" s="103"/>
      <c r="B8" s="103"/>
      <c r="C8" s="103"/>
      <c r="D8" s="103"/>
      <c r="E8" s="103"/>
      <c r="F8" s="103"/>
      <c r="G8" s="103"/>
      <c r="H8" s="103"/>
    </row>
    <row r="9" spans="1:8">
      <c r="A9" s="143" t="s">
        <v>243</v>
      </c>
      <c r="B9" s="143"/>
      <c r="C9" s="101"/>
      <c r="D9" s="101"/>
      <c r="E9" s="101"/>
      <c r="F9" s="101"/>
      <c r="G9" s="101"/>
      <c r="H9" s="101"/>
    </row>
    <row r="10" spans="1:8">
      <c r="A10" s="139" t="s">
        <v>4</v>
      </c>
      <c r="B10" s="139"/>
      <c r="C10" s="102"/>
      <c r="D10" s="102"/>
      <c r="E10" s="102"/>
      <c r="F10" s="102"/>
      <c r="G10" s="102"/>
      <c r="H10" s="102"/>
    </row>
    <row r="11" spans="1:8" ht="18.75">
      <c r="A11" s="103"/>
      <c r="B11" s="103"/>
      <c r="C11" s="103"/>
      <c r="D11" s="103"/>
      <c r="E11" s="103"/>
      <c r="F11" s="103"/>
      <c r="G11" s="103"/>
      <c r="H11" s="103"/>
    </row>
    <row r="12" spans="1:8" ht="30.75" customHeight="1">
      <c r="A12" s="143" t="str">
        <f>'1. паспорт местоположение'!A12:C12</f>
        <v>F_3.3.2020</v>
      </c>
      <c r="B12" s="143"/>
      <c r="C12" s="101"/>
      <c r="D12" s="101"/>
      <c r="E12" s="101"/>
      <c r="F12" s="101"/>
      <c r="G12" s="101"/>
      <c r="H12" s="101"/>
    </row>
    <row r="13" spans="1:8">
      <c r="A13" s="139" t="s">
        <v>3</v>
      </c>
      <c r="B13" s="139"/>
      <c r="C13" s="102"/>
      <c r="D13" s="102"/>
      <c r="E13" s="102"/>
      <c r="F13" s="102"/>
      <c r="G13" s="102"/>
      <c r="H13" s="102"/>
    </row>
    <row r="14" spans="1:8" ht="18.75">
      <c r="A14" s="9"/>
      <c r="B14" s="9"/>
      <c r="C14" s="9"/>
      <c r="D14" s="9"/>
      <c r="E14" s="9"/>
      <c r="F14" s="9"/>
      <c r="G14" s="9"/>
      <c r="H14" s="9"/>
    </row>
    <row r="15" spans="1:8">
      <c r="A15" s="143" t="str">
        <f>'1. паспорт местоположение'!A15:C15</f>
        <v>Приобретение  автоподъемника.</v>
      </c>
      <c r="B15" s="143"/>
      <c r="C15" s="101"/>
      <c r="D15" s="101"/>
      <c r="E15" s="101"/>
      <c r="F15" s="101"/>
      <c r="G15" s="101"/>
      <c r="H15" s="101"/>
    </row>
    <row r="16" spans="1:8">
      <c r="A16" s="139" t="s">
        <v>2</v>
      </c>
      <c r="B16" s="139"/>
      <c r="C16" s="102"/>
      <c r="D16" s="102"/>
      <c r="E16" s="102"/>
      <c r="F16" s="102"/>
      <c r="G16" s="102"/>
      <c r="H16" s="102"/>
    </row>
    <row r="17" spans="1:2">
      <c r="B17" s="76"/>
    </row>
    <row r="18" spans="1:2" ht="33.75" customHeight="1">
      <c r="A18" s="198" t="s">
        <v>234</v>
      </c>
      <c r="B18" s="199"/>
    </row>
    <row r="19" spans="1:2">
      <c r="B19" s="40"/>
    </row>
    <row r="20" spans="1:2" ht="16.5" thickBot="1">
      <c r="B20" s="77"/>
    </row>
    <row r="21" spans="1:2" ht="16.5" thickBot="1">
      <c r="A21" s="78" t="s">
        <v>153</v>
      </c>
      <c r="B21" s="116" t="s">
        <v>268</v>
      </c>
    </row>
    <row r="22" spans="1:2" ht="16.5" thickBot="1">
      <c r="A22" s="78" t="s">
        <v>154</v>
      </c>
      <c r="B22" s="116" t="s">
        <v>249</v>
      </c>
    </row>
    <row r="23" spans="1:2" ht="16.5" thickBot="1">
      <c r="A23" s="78" t="s">
        <v>151</v>
      </c>
      <c r="B23" s="117" t="s">
        <v>270</v>
      </c>
    </row>
    <row r="24" spans="1:2" ht="16.5" thickBot="1">
      <c r="A24" s="78" t="s">
        <v>155</v>
      </c>
      <c r="B24" s="117"/>
    </row>
    <row r="25" spans="1:2" ht="16.5" thickBot="1">
      <c r="A25" s="79" t="s">
        <v>156</v>
      </c>
      <c r="B25" s="116" t="s">
        <v>271</v>
      </c>
    </row>
    <row r="26" spans="1:2" ht="16.5" thickBot="1">
      <c r="A26" s="80" t="s">
        <v>157</v>
      </c>
      <c r="B26" s="134">
        <v>0</v>
      </c>
    </row>
    <row r="27" spans="1:2" ht="29.25" thickBot="1">
      <c r="A27" s="87" t="s">
        <v>275</v>
      </c>
      <c r="B27" s="118">
        <f>'1. паспорт местоположение'!C48</f>
        <v>3.3</v>
      </c>
    </row>
    <row r="28" spans="1:2" ht="16.5" thickBot="1">
      <c r="A28" s="83" t="s">
        <v>158</v>
      </c>
      <c r="B28" s="83" t="s">
        <v>274</v>
      </c>
    </row>
    <row r="29" spans="1:2" ht="29.25" thickBot="1">
      <c r="A29" s="88" t="s">
        <v>159</v>
      </c>
      <c r="B29" s="118">
        <f>ROUND('7. Паспорт отчет о закупке'!AD26/1000,3)</f>
        <v>0</v>
      </c>
    </row>
    <row r="30" spans="1:2" ht="29.25" thickBot="1">
      <c r="A30" s="88" t="s">
        <v>160</v>
      </c>
      <c r="B30" s="118">
        <f>B29</f>
        <v>0</v>
      </c>
    </row>
    <row r="31" spans="1:2" ht="16.5" thickBot="1">
      <c r="A31" s="83" t="s">
        <v>161</v>
      </c>
      <c r="B31" s="83"/>
    </row>
    <row r="32" spans="1:2" ht="29.25" thickBot="1">
      <c r="A32" s="88" t="s">
        <v>162</v>
      </c>
      <c r="B32" s="83"/>
    </row>
    <row r="33" spans="1:2" ht="16.5" thickBot="1">
      <c r="A33" s="83" t="s">
        <v>163</v>
      </c>
      <c r="B33" s="118">
        <f>B30</f>
        <v>0</v>
      </c>
    </row>
    <row r="34" spans="1:2" ht="16.5" thickBot="1">
      <c r="A34" s="83" t="s">
        <v>164</v>
      </c>
      <c r="B34" s="83"/>
    </row>
    <row r="35" spans="1:2" ht="16.5" thickBot="1">
      <c r="A35" s="83" t="s">
        <v>165</v>
      </c>
      <c r="B35" s="119">
        <f>B33</f>
        <v>0</v>
      </c>
    </row>
    <row r="36" spans="1:2" ht="16.5" thickBot="1">
      <c r="A36" s="83" t="s">
        <v>166</v>
      </c>
      <c r="B36" s="119">
        <f>B35</f>
        <v>0</v>
      </c>
    </row>
    <row r="37" spans="1:2" ht="29.25" thickBot="1">
      <c r="A37" s="88" t="s">
        <v>167</v>
      </c>
      <c r="B37" s="83"/>
    </row>
    <row r="38" spans="1:2" ht="16.5" thickBot="1">
      <c r="A38" s="83" t="s">
        <v>163</v>
      </c>
      <c r="B38" s="83"/>
    </row>
    <row r="39" spans="1:2" ht="16.5" thickBot="1">
      <c r="A39" s="83" t="s">
        <v>164</v>
      </c>
      <c r="B39" s="83"/>
    </row>
    <row r="40" spans="1:2" ht="16.5" thickBot="1">
      <c r="A40" s="83" t="s">
        <v>165</v>
      </c>
      <c r="B40" s="83"/>
    </row>
    <row r="41" spans="1:2" ht="16.5" thickBot="1">
      <c r="A41" s="83" t="s">
        <v>166</v>
      </c>
      <c r="B41" s="83"/>
    </row>
    <row r="42" spans="1:2" ht="29.25" thickBot="1">
      <c r="A42" s="88" t="s">
        <v>168</v>
      </c>
      <c r="B42" s="83"/>
    </row>
    <row r="43" spans="1:2" ht="16.5" thickBot="1">
      <c r="A43" s="83" t="s">
        <v>163</v>
      </c>
      <c r="B43" s="83"/>
    </row>
    <row r="44" spans="1:2" ht="16.5" thickBot="1">
      <c r="A44" s="83" t="s">
        <v>164</v>
      </c>
      <c r="B44" s="83"/>
    </row>
    <row r="45" spans="1:2" ht="16.5" thickBot="1">
      <c r="A45" s="83" t="s">
        <v>165</v>
      </c>
      <c r="B45" s="83"/>
    </row>
    <row r="46" spans="1:2" ht="16.5" thickBot="1">
      <c r="A46" s="83" t="s">
        <v>166</v>
      </c>
      <c r="B46" s="83"/>
    </row>
    <row r="47" spans="1:2" ht="29.25" thickBot="1">
      <c r="A47" s="82" t="s">
        <v>169</v>
      </c>
      <c r="B47" s="89"/>
    </row>
    <row r="48" spans="1:2" ht="16.5" thickBot="1">
      <c r="A48" s="84" t="s">
        <v>161</v>
      </c>
      <c r="B48" s="89"/>
    </row>
    <row r="49" spans="1:2" ht="16.5" thickBot="1">
      <c r="A49" s="84" t="s">
        <v>170</v>
      </c>
      <c r="B49" s="89"/>
    </row>
    <row r="50" spans="1:2" ht="16.5" thickBot="1">
      <c r="A50" s="84" t="s">
        <v>171</v>
      </c>
      <c r="B50" s="89"/>
    </row>
    <row r="51" spans="1:2" ht="16.5" thickBot="1">
      <c r="A51" s="84" t="s">
        <v>172</v>
      </c>
      <c r="B51" s="89"/>
    </row>
    <row r="52" spans="1:2" ht="16.5" thickBot="1">
      <c r="A52" s="79" t="s">
        <v>173</v>
      </c>
      <c r="B52" s="90"/>
    </row>
    <row r="53" spans="1:2" ht="16.5" thickBot="1">
      <c r="A53" s="79" t="s">
        <v>174</v>
      </c>
      <c r="B53" s="90"/>
    </row>
    <row r="54" spans="1:2" ht="16.5" thickBot="1">
      <c r="A54" s="79" t="s">
        <v>175</v>
      </c>
      <c r="B54" s="90"/>
    </row>
    <row r="55" spans="1:2" ht="16.5" thickBot="1">
      <c r="A55" s="80" t="s">
        <v>176</v>
      </c>
      <c r="B55" s="81"/>
    </row>
    <row r="56" spans="1:2">
      <c r="A56" s="82" t="s">
        <v>177</v>
      </c>
      <c r="B56" s="200"/>
    </row>
    <row r="57" spans="1:2">
      <c r="A57" s="85" t="s">
        <v>178</v>
      </c>
      <c r="B57" s="201"/>
    </row>
    <row r="58" spans="1:2">
      <c r="A58" s="85" t="s">
        <v>179</v>
      </c>
      <c r="B58" s="201"/>
    </row>
    <row r="59" spans="1:2">
      <c r="A59" s="85" t="s">
        <v>180</v>
      </c>
      <c r="B59" s="201"/>
    </row>
    <row r="60" spans="1:2">
      <c r="A60" s="85" t="s">
        <v>181</v>
      </c>
      <c r="B60" s="201"/>
    </row>
    <row r="61" spans="1:2" ht="16.5" thickBot="1">
      <c r="A61" s="86" t="s">
        <v>182</v>
      </c>
      <c r="B61" s="202"/>
    </row>
    <row r="62" spans="1:2" ht="30.75" thickBot="1">
      <c r="A62" s="84" t="s">
        <v>183</v>
      </c>
      <c r="B62" s="115" t="s">
        <v>244</v>
      </c>
    </row>
    <row r="63" spans="1:2" ht="29.25" thickBot="1">
      <c r="A63" s="79" t="s">
        <v>184</v>
      </c>
      <c r="B63" s="115" t="s">
        <v>244</v>
      </c>
    </row>
    <row r="64" spans="1:2" ht="16.5" thickBot="1">
      <c r="A64" s="84" t="s">
        <v>161</v>
      </c>
      <c r="B64" s="115" t="s">
        <v>244</v>
      </c>
    </row>
    <row r="65" spans="1:2" ht="16.5" thickBot="1">
      <c r="A65" s="84" t="s">
        <v>185</v>
      </c>
      <c r="B65" s="115" t="s">
        <v>244</v>
      </c>
    </row>
    <row r="66" spans="1:2" ht="16.5" thickBot="1">
      <c r="A66" s="84" t="s">
        <v>186</v>
      </c>
      <c r="B66" s="115" t="s">
        <v>244</v>
      </c>
    </row>
    <row r="67" spans="1:2" ht="21" customHeight="1" thickBot="1">
      <c r="A67" s="91" t="s">
        <v>187</v>
      </c>
      <c r="B67" s="110"/>
    </row>
    <row r="68" spans="1:2" ht="16.5" thickBot="1">
      <c r="A68" s="79" t="s">
        <v>188</v>
      </c>
      <c r="B68" s="90"/>
    </row>
    <row r="69" spans="1:2" ht="16.5" thickBot="1">
      <c r="A69" s="85" t="s">
        <v>189</v>
      </c>
      <c r="B69" s="92"/>
    </row>
    <row r="70" spans="1:2" ht="16.5" thickBot="1">
      <c r="A70" s="85" t="s">
        <v>190</v>
      </c>
      <c r="B70" s="114" t="s">
        <v>244</v>
      </c>
    </row>
    <row r="71" spans="1:2" ht="16.5" thickBot="1">
      <c r="A71" s="85" t="s">
        <v>191</v>
      </c>
      <c r="B71" s="114" t="s">
        <v>244</v>
      </c>
    </row>
    <row r="72" spans="1:2" ht="29.25" thickBot="1">
      <c r="A72" s="93" t="s">
        <v>192</v>
      </c>
      <c r="B72" s="114" t="s">
        <v>276</v>
      </c>
    </row>
    <row r="73" spans="1:2" ht="28.5">
      <c r="A73" s="82" t="s">
        <v>193</v>
      </c>
      <c r="B73" s="195" t="s">
        <v>257</v>
      </c>
    </row>
    <row r="74" spans="1:2">
      <c r="A74" s="85" t="s">
        <v>194</v>
      </c>
      <c r="B74" s="196"/>
    </row>
    <row r="75" spans="1:2">
      <c r="A75" s="85" t="s">
        <v>195</v>
      </c>
      <c r="B75" s="196"/>
    </row>
    <row r="76" spans="1:2">
      <c r="A76" s="85" t="s">
        <v>196</v>
      </c>
      <c r="B76" s="196"/>
    </row>
    <row r="77" spans="1:2">
      <c r="A77" s="85" t="s">
        <v>197</v>
      </c>
      <c r="B77" s="196"/>
    </row>
    <row r="78" spans="1:2" ht="16.5" thickBot="1">
      <c r="A78" s="94" t="s">
        <v>198</v>
      </c>
      <c r="B78" s="197"/>
    </row>
    <row r="81" spans="1:2">
      <c r="A81" s="95"/>
      <c r="B81" s="96"/>
    </row>
    <row r="82" spans="1:2">
      <c r="B82" s="97"/>
    </row>
    <row r="83" spans="1:2">
      <c r="B83" s="98"/>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1. паспорт местоположение</vt:lpstr>
      <vt:lpstr>4. паспортбюджет</vt:lpstr>
      <vt:lpstr>6.2. Паспорт фин осв ввод</vt:lpstr>
      <vt:lpstr>7. Паспорт отчет о закупке</vt:lpstr>
      <vt:lpstr>8. Общие сведения</vt:lpstr>
      <vt:lpstr>'1. паспорт местоположение'!Заголовки_для_печати</vt:lpstr>
      <vt:lpstr>'4. паспортбюджет'!Заголовки_для_печати</vt:lpstr>
      <vt:lpstr>'1. паспорт местоположение'!Область_печати</vt:lpstr>
      <vt:lpstr>'4. паспортбюджет'!Область_печати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2020-05-13T08:32:58Z</dcterms:modified>
</cp:coreProperties>
</file>